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Desktop\ФЛЭШКА\Столовая\СТОЛОВАЯ\2023-2024 ежедневное меню\Меню для сайта\"/>
    </mc:Choice>
  </mc:AlternateContent>
  <xr:revisionPtr revIDLastSave="0" documentId="13_ncr:1_{DFCCDEC2-991D-4DB4-91B9-C0C6BC1B25E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definedNames>
    <definedName name="_xlnm._FilterDatabase" localSheetId="0" hidden="1">Лист1!$A$6:$L$234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15" i="1"/>
  <c r="C102" i="1"/>
  <c r="D36" i="1"/>
  <c r="E36" i="1"/>
  <c r="F36" i="1"/>
  <c r="G36" i="1"/>
  <c r="H36" i="1"/>
  <c r="I36" i="1"/>
  <c r="J36" i="1"/>
  <c r="K36" i="1"/>
  <c r="L36" i="1"/>
  <c r="C36" i="1"/>
  <c r="D233" i="1"/>
  <c r="E233" i="1"/>
  <c r="F233" i="1"/>
  <c r="G233" i="1"/>
  <c r="G234" i="1" s="1"/>
  <c r="H233" i="1"/>
  <c r="I233" i="1"/>
  <c r="J233" i="1"/>
  <c r="K233" i="1"/>
  <c r="L233" i="1"/>
  <c r="C233" i="1"/>
  <c r="D224" i="1"/>
  <c r="E224" i="1"/>
  <c r="F224" i="1"/>
  <c r="G224" i="1"/>
  <c r="H224" i="1"/>
  <c r="I224" i="1"/>
  <c r="J224" i="1"/>
  <c r="K224" i="1"/>
  <c r="L224" i="1"/>
  <c r="C224" i="1"/>
  <c r="C234" i="1" s="1"/>
  <c r="D217" i="1"/>
  <c r="E217" i="1"/>
  <c r="F217" i="1"/>
  <c r="G217" i="1"/>
  <c r="G218" i="1" s="1"/>
  <c r="H217" i="1"/>
  <c r="I217" i="1"/>
  <c r="J217" i="1"/>
  <c r="K217" i="1"/>
  <c r="L217" i="1"/>
  <c r="C217" i="1"/>
  <c r="D207" i="1"/>
  <c r="E207" i="1"/>
  <c r="E218" i="1" s="1"/>
  <c r="F207" i="1"/>
  <c r="G207" i="1"/>
  <c r="H207" i="1"/>
  <c r="I207" i="1"/>
  <c r="J207" i="1"/>
  <c r="K207" i="1"/>
  <c r="L207" i="1"/>
  <c r="C207" i="1"/>
  <c r="C218" i="1" s="1"/>
  <c r="D198" i="1"/>
  <c r="E198" i="1"/>
  <c r="F198" i="1"/>
  <c r="G198" i="1"/>
  <c r="G199" i="1" s="1"/>
  <c r="H198" i="1"/>
  <c r="I198" i="1"/>
  <c r="J198" i="1"/>
  <c r="K198" i="1"/>
  <c r="L198" i="1"/>
  <c r="C198" i="1"/>
  <c r="D188" i="1"/>
  <c r="E188" i="1"/>
  <c r="F188" i="1"/>
  <c r="G188" i="1"/>
  <c r="H188" i="1"/>
  <c r="I188" i="1"/>
  <c r="J188" i="1"/>
  <c r="K188" i="1"/>
  <c r="L188" i="1"/>
  <c r="C188" i="1"/>
  <c r="D178" i="1"/>
  <c r="E178" i="1"/>
  <c r="F178" i="1"/>
  <c r="G178" i="1"/>
  <c r="H178" i="1"/>
  <c r="I178" i="1"/>
  <c r="J178" i="1"/>
  <c r="K178" i="1"/>
  <c r="L178" i="1"/>
  <c r="C178" i="1"/>
  <c r="D168" i="1"/>
  <c r="E168" i="1"/>
  <c r="F168" i="1"/>
  <c r="G168" i="1"/>
  <c r="H168" i="1"/>
  <c r="I168" i="1"/>
  <c r="J168" i="1"/>
  <c r="K168" i="1"/>
  <c r="L168" i="1"/>
  <c r="C168" i="1"/>
  <c r="I159" i="1"/>
  <c r="D159" i="1"/>
  <c r="E159" i="1"/>
  <c r="F159" i="1"/>
  <c r="G159" i="1"/>
  <c r="H159" i="1"/>
  <c r="J159" i="1"/>
  <c r="K159" i="1"/>
  <c r="L159" i="1"/>
  <c r="C159" i="1"/>
  <c r="D150" i="1"/>
  <c r="D160" i="1" s="1"/>
  <c r="E150" i="1"/>
  <c r="F150" i="1"/>
  <c r="G150" i="1"/>
  <c r="H150" i="1"/>
  <c r="H160" i="1" s="1"/>
  <c r="I150" i="1"/>
  <c r="J150" i="1"/>
  <c r="K150" i="1"/>
  <c r="L150" i="1"/>
  <c r="C150" i="1"/>
  <c r="D140" i="1"/>
  <c r="E140" i="1"/>
  <c r="F140" i="1"/>
  <c r="G140" i="1"/>
  <c r="H140" i="1"/>
  <c r="I140" i="1"/>
  <c r="J140" i="1"/>
  <c r="K140" i="1"/>
  <c r="L140" i="1"/>
  <c r="C140" i="1"/>
  <c r="D130" i="1"/>
  <c r="E130" i="1"/>
  <c r="F130" i="1"/>
  <c r="G130" i="1"/>
  <c r="H130" i="1"/>
  <c r="I130" i="1"/>
  <c r="J130" i="1"/>
  <c r="K130" i="1"/>
  <c r="L130" i="1"/>
  <c r="C130" i="1"/>
  <c r="D120" i="1"/>
  <c r="E120" i="1"/>
  <c r="F120" i="1"/>
  <c r="G120" i="1"/>
  <c r="H120" i="1"/>
  <c r="I120" i="1"/>
  <c r="J120" i="1"/>
  <c r="K120" i="1"/>
  <c r="L120" i="1"/>
  <c r="C120" i="1"/>
  <c r="D110" i="1"/>
  <c r="E110" i="1"/>
  <c r="F110" i="1"/>
  <c r="G110" i="1"/>
  <c r="H110" i="1"/>
  <c r="I110" i="1"/>
  <c r="J110" i="1"/>
  <c r="K110" i="1"/>
  <c r="L110" i="1"/>
  <c r="C110" i="1"/>
  <c r="L102" i="1"/>
  <c r="D102" i="1"/>
  <c r="E102" i="1"/>
  <c r="F102" i="1"/>
  <c r="G102" i="1"/>
  <c r="H102" i="1"/>
  <c r="I102" i="1"/>
  <c r="J102" i="1"/>
  <c r="K102" i="1"/>
  <c r="D93" i="1"/>
  <c r="E93" i="1"/>
  <c r="E103" i="1" s="1"/>
  <c r="F93" i="1"/>
  <c r="G93" i="1"/>
  <c r="G103" i="1" s="1"/>
  <c r="H93" i="1"/>
  <c r="I93" i="1"/>
  <c r="J93" i="1"/>
  <c r="K93" i="1"/>
  <c r="K103" i="1" s="1"/>
  <c r="L93" i="1"/>
  <c r="C93" i="1"/>
  <c r="D83" i="1"/>
  <c r="E83" i="1"/>
  <c r="F83" i="1"/>
  <c r="G83" i="1"/>
  <c r="H83" i="1"/>
  <c r="I83" i="1"/>
  <c r="J83" i="1"/>
  <c r="K83" i="1"/>
  <c r="L83" i="1"/>
  <c r="L84" i="1" s="1"/>
  <c r="C83" i="1"/>
  <c r="D73" i="1"/>
  <c r="E73" i="1"/>
  <c r="F73" i="1"/>
  <c r="G73" i="1"/>
  <c r="H73" i="1"/>
  <c r="I73" i="1"/>
  <c r="J73" i="1"/>
  <c r="K73" i="1"/>
  <c r="L73" i="1"/>
  <c r="C73" i="1"/>
  <c r="D64" i="1"/>
  <c r="E64" i="1"/>
  <c r="F64" i="1"/>
  <c r="G64" i="1"/>
  <c r="H64" i="1"/>
  <c r="I64" i="1"/>
  <c r="J64" i="1"/>
  <c r="K64" i="1"/>
  <c r="L64" i="1"/>
  <c r="C64" i="1"/>
  <c r="I55" i="1"/>
  <c r="E55" i="1"/>
  <c r="D55" i="1"/>
  <c r="F55" i="1"/>
  <c r="G55" i="1"/>
  <c r="H55" i="1"/>
  <c r="J55" i="1"/>
  <c r="K55" i="1"/>
  <c r="L55" i="1"/>
  <c r="C55" i="1"/>
  <c r="D46" i="1"/>
  <c r="E46" i="1"/>
  <c r="F46" i="1"/>
  <c r="G46" i="1"/>
  <c r="H46" i="1"/>
  <c r="I46" i="1"/>
  <c r="J46" i="1"/>
  <c r="K46" i="1"/>
  <c r="L46" i="1"/>
  <c r="C46" i="1"/>
  <c r="D25" i="1"/>
  <c r="E25" i="1"/>
  <c r="F25" i="1"/>
  <c r="H25" i="1"/>
  <c r="I25" i="1"/>
  <c r="J25" i="1"/>
  <c r="K25" i="1"/>
  <c r="L25" i="1"/>
  <c r="C25" i="1"/>
  <c r="D15" i="1"/>
  <c r="E15" i="1"/>
  <c r="F15" i="1"/>
  <c r="H15" i="1"/>
  <c r="I15" i="1"/>
  <c r="J15" i="1"/>
  <c r="K15" i="1"/>
  <c r="L15" i="1"/>
  <c r="C15" i="1"/>
  <c r="H84" i="1" l="1"/>
  <c r="C65" i="1"/>
  <c r="H141" i="1"/>
  <c r="D141" i="1"/>
  <c r="H179" i="1"/>
  <c r="D179" i="1"/>
  <c r="H199" i="1"/>
  <c r="F199" i="1"/>
  <c r="L218" i="1"/>
  <c r="J218" i="1"/>
  <c r="F218" i="1"/>
  <c r="H26" i="1"/>
  <c r="G65" i="1"/>
  <c r="L234" i="1"/>
  <c r="K234" i="1"/>
  <c r="G141" i="1"/>
  <c r="G179" i="1"/>
  <c r="L47" i="1"/>
  <c r="H47" i="1"/>
  <c r="D47" i="1"/>
  <c r="G84" i="1"/>
  <c r="C84" i="1"/>
  <c r="E84" i="1"/>
  <c r="C121" i="1"/>
  <c r="E121" i="1"/>
  <c r="G121" i="1"/>
  <c r="C141" i="1"/>
  <c r="E141" i="1"/>
  <c r="G47" i="1"/>
  <c r="C103" i="1"/>
  <c r="E65" i="1"/>
  <c r="C47" i="1"/>
  <c r="D103" i="1"/>
  <c r="F121" i="1"/>
  <c r="C179" i="1"/>
  <c r="E179" i="1"/>
  <c r="I218" i="1"/>
  <c r="K218" i="1"/>
  <c r="L199" i="1"/>
  <c r="K199" i="1"/>
  <c r="J199" i="1"/>
  <c r="L179" i="1"/>
  <c r="I179" i="1"/>
  <c r="K160" i="1"/>
  <c r="L160" i="1"/>
  <c r="L141" i="1"/>
  <c r="I141" i="1"/>
  <c r="L121" i="1"/>
  <c r="I121" i="1"/>
  <c r="K121" i="1"/>
  <c r="J103" i="1"/>
  <c r="I103" i="1"/>
  <c r="I84" i="1"/>
  <c r="I65" i="1"/>
  <c r="D199" i="1"/>
  <c r="J121" i="1"/>
  <c r="J141" i="1"/>
  <c r="J179" i="1"/>
  <c r="G160" i="1"/>
  <c r="D218" i="1"/>
  <c r="I234" i="1"/>
  <c r="C26" i="1"/>
  <c r="I26" i="1"/>
  <c r="E26" i="1"/>
  <c r="K84" i="1"/>
  <c r="J160" i="1"/>
  <c r="H234" i="1"/>
  <c r="D234" i="1"/>
  <c r="E47" i="1"/>
  <c r="F141" i="1"/>
  <c r="F179" i="1"/>
  <c r="H121" i="1"/>
  <c r="D121" i="1"/>
  <c r="H218" i="1"/>
  <c r="E234" i="1"/>
  <c r="D26" i="1"/>
  <c r="H65" i="1"/>
  <c r="L103" i="1"/>
  <c r="K141" i="1"/>
  <c r="C160" i="1"/>
  <c r="I160" i="1"/>
  <c r="E160" i="1"/>
  <c r="K179" i="1"/>
  <c r="C199" i="1"/>
  <c r="I199" i="1"/>
  <c r="E199" i="1"/>
  <c r="J234" i="1"/>
  <c r="F234" i="1"/>
  <c r="D84" i="1"/>
  <c r="K65" i="1"/>
  <c r="D65" i="1"/>
  <c r="I47" i="1"/>
  <c r="K47" i="1"/>
  <c r="L65" i="1"/>
  <c r="F103" i="1"/>
  <c r="F26" i="1"/>
  <c r="J47" i="1"/>
  <c r="F47" i="1"/>
  <c r="J65" i="1"/>
  <c r="F65" i="1"/>
  <c r="J84" i="1"/>
  <c r="F84" i="1"/>
  <c r="H103" i="1"/>
  <c r="F160" i="1"/>
  <c r="L26" i="1"/>
  <c r="G26" i="1"/>
  <c r="K26" i="1"/>
  <c r="J26" i="1"/>
</calcChain>
</file>

<file path=xl/sharedStrings.xml><?xml version="1.0" encoding="utf-8"?>
<sst xmlns="http://schemas.openxmlformats.org/spreadsheetml/2006/main" count="265" uniqueCount="107">
  <si>
    <t>Суп молочный с макаронными изделиями</t>
  </si>
  <si>
    <t>Омлет натуральный</t>
  </si>
  <si>
    <t>Кофейный напиток</t>
  </si>
  <si>
    <t>Батон молочный</t>
  </si>
  <si>
    <t>Кондитерское изделие</t>
  </si>
  <si>
    <t>Сыр порциями</t>
  </si>
  <si>
    <t>Овощи натуральные</t>
  </si>
  <si>
    <t>Суп картофельный с лапшой по-домашнему с птицей</t>
  </si>
  <si>
    <t>381/453</t>
  </si>
  <si>
    <t>Шницель мясной в соусе</t>
  </si>
  <si>
    <t>Рис отварной</t>
  </si>
  <si>
    <t>Компот из сухофруктов</t>
  </si>
  <si>
    <t>Хлеб пшеничный</t>
  </si>
  <si>
    <t>Хлеб ржаной</t>
  </si>
  <si>
    <t>№ тех.      карты</t>
  </si>
  <si>
    <t>Наименование блюда</t>
  </si>
  <si>
    <t>масса порции</t>
  </si>
  <si>
    <t>7-11 лет</t>
  </si>
  <si>
    <t>12-18 лет</t>
  </si>
  <si>
    <t>пищевые ценности</t>
  </si>
  <si>
    <t>энерг. ценность  (ккал)</t>
  </si>
  <si>
    <t>Б</t>
  </si>
  <si>
    <t>Ж</t>
  </si>
  <si>
    <t>У</t>
  </si>
  <si>
    <t>Первая неделя  1 ДЕНЬ</t>
  </si>
  <si>
    <t xml:space="preserve">ЗАВТРАК </t>
  </si>
  <si>
    <t>Курица в соусе с томатом</t>
  </si>
  <si>
    <t>Каша гречневая</t>
  </si>
  <si>
    <t>Чай с сахаром</t>
  </si>
  <si>
    <t>Масло сливочное</t>
  </si>
  <si>
    <t>Салат из свеклы</t>
  </si>
  <si>
    <t>Рассольник Ленинградский с мясом</t>
  </si>
  <si>
    <t>Тефтели мясные</t>
  </si>
  <si>
    <t>Капуста тушеная</t>
  </si>
  <si>
    <t>Компот из кураги</t>
  </si>
  <si>
    <t>Плоды свежие</t>
  </si>
  <si>
    <t>Каша молочная пшенная жидкая</t>
  </si>
  <si>
    <t>Какао со сгущеным молоком</t>
  </si>
  <si>
    <t>б/н</t>
  </si>
  <si>
    <t>Салат из белокочанной капусты с кукурузой</t>
  </si>
  <si>
    <t>Свекольник со сметаной и мясом</t>
  </si>
  <si>
    <t>Рагу из птицы</t>
  </si>
  <si>
    <t>Кисель из ягод</t>
  </si>
  <si>
    <t>Гуляш из говядины</t>
  </si>
  <si>
    <t>Макаронные изделия</t>
  </si>
  <si>
    <t>Чай с лимоном</t>
  </si>
  <si>
    <t>Винегрет овощной</t>
  </si>
  <si>
    <t>Щи из свежей капусты с птицей</t>
  </si>
  <si>
    <t>346/456</t>
  </si>
  <si>
    <t>Котлета рыбная любительская с соусом</t>
  </si>
  <si>
    <t>Компот из изюма</t>
  </si>
  <si>
    <t>Каша манная молочная</t>
  </si>
  <si>
    <t>Какао с молоком</t>
  </si>
  <si>
    <t>салат картофельный с зел горошком и соленым огурцом</t>
  </si>
  <si>
    <t>Суп картофельный с макаронными изделиями с птицей</t>
  </si>
  <si>
    <t>Жаркое по домашнему</t>
  </si>
  <si>
    <t>Компот из свежих плодов</t>
  </si>
  <si>
    <t>313/440</t>
  </si>
  <si>
    <t>Запеканка из творога с фруктами свежими со сладким соусом</t>
  </si>
  <si>
    <t>Суп гороховый с мясом</t>
  </si>
  <si>
    <t>372/453</t>
  </si>
  <si>
    <t>Голубцы ленивые в соусе</t>
  </si>
  <si>
    <t>Картофельное пюре</t>
  </si>
  <si>
    <t>Компот из ягод</t>
  </si>
  <si>
    <t>408/456</t>
  </si>
  <si>
    <t>Суфле из кур с соусом</t>
  </si>
  <si>
    <t>Салат из свежих помидоров</t>
  </si>
  <si>
    <t>Суп Весенний с яйцом и птицей</t>
  </si>
  <si>
    <t>Каша рисовая вязкая</t>
  </si>
  <si>
    <t>Салат из свеклы с зеленым горошком</t>
  </si>
  <si>
    <t>Суп картофельный с крупой и птицей</t>
  </si>
  <si>
    <t>Рагу из овощей с отварной говядиной</t>
  </si>
  <si>
    <t>Омлет c куриным филе</t>
  </si>
  <si>
    <t>Салат из белокочанной капусты с морковью</t>
  </si>
  <si>
    <t>Суп рыбный</t>
  </si>
  <si>
    <t>Котлета припущеная куриная</t>
  </si>
  <si>
    <t>Каша гречневая вязкая</t>
  </si>
  <si>
    <t>Салат из свежих помидоров и огурцов</t>
  </si>
  <si>
    <t>Борщ с капустой и картофелем с птицей</t>
  </si>
  <si>
    <t>Плов из куриного филе</t>
  </si>
  <si>
    <t>Свекольник со сметанной и мясом</t>
  </si>
  <si>
    <t>401/456</t>
  </si>
  <si>
    <t>Печень тушеная в соусе</t>
  </si>
  <si>
    <t>317/504</t>
  </si>
  <si>
    <t>Пудинг из творога с яблоками со сладким соусом</t>
  </si>
  <si>
    <t>Салат из свежих огурцов</t>
  </si>
  <si>
    <t>Суп картофельный с крупой птицей</t>
  </si>
  <si>
    <t>Азу</t>
  </si>
  <si>
    <t>Сок фруктовый</t>
  </si>
  <si>
    <t>Всего на завтрак :</t>
  </si>
  <si>
    <t xml:space="preserve">ОБЕД </t>
  </si>
  <si>
    <t>Всего на обед:</t>
  </si>
  <si>
    <t>Всего обед/завтрак:</t>
  </si>
  <si>
    <t>Первая неделя  2 ДЕНЬ</t>
  </si>
  <si>
    <t>Первая неделя  3 ДЕНЬ</t>
  </si>
  <si>
    <t>Первая неделя  4 ДЕНЬ</t>
  </si>
  <si>
    <t>Первая неделя  5 ДЕНЬ</t>
  </si>
  <si>
    <t>Первая неделя  6 ДЕНЬ</t>
  </si>
  <si>
    <t xml:space="preserve">Основное 12-ти дневное меню </t>
  </si>
  <si>
    <t xml:space="preserve"> пищевая  ценность приготовленных блюд   </t>
  </si>
  <si>
    <t>Вторая неделя  7 ДЕНЬ</t>
  </si>
  <si>
    <t>Вторая неделя  8 ДЕНЬ</t>
  </si>
  <si>
    <t>Вторая неделя  9 ДЕНЬ</t>
  </si>
  <si>
    <t>Вторая неделя  10 ДЕНЬ</t>
  </si>
  <si>
    <t>Вторая неделя  11 ДЕНЬ</t>
  </si>
  <si>
    <t>Вторая неделя  12 ДЕНЬ</t>
  </si>
  <si>
    <t xml:space="preserve">образовательного учреждения МОУ СОШ № 3  2023год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</si>
</sst>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0" fontId="1" fillId="3" borderId="6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left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/>
    </xf>
    <xf numFmtId="0" fontId="0" fillId="0" borderId="1" xfId="0" applyBorder="1" applyAlignment="1" applyProtection="1">
      <alignment horizontal="right"/>
      <protection locked="0"/>
    </xf>
    <xf numFmtId="0" fontId="1" fillId="3" borderId="2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Protection="1">
      <protection locked="0"/>
    </xf>
    <xf numFmtId="2" fontId="0" fillId="0" borderId="0" xfId="0" applyNumberFormat="1"/>
    <xf numFmtId="2" fontId="0" fillId="0" borderId="1" xfId="0" applyNumberFormat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4"/>
  <sheetViews>
    <sheetView tabSelected="1" workbookViewId="0">
      <pane ySplit="6" topLeftCell="A7" activePane="bottomLeft" state="frozen"/>
      <selection pane="bottomLeft" activeCell="D9" sqref="D9"/>
    </sheetView>
  </sheetViews>
  <sheetFormatPr defaultRowHeight="15" x14ac:dyDescent="0.25"/>
  <cols>
    <col min="2" max="2" width="30" customWidth="1"/>
    <col min="4" max="4" width="9.85546875" customWidth="1"/>
    <col min="5" max="12" width="9.140625" style="14"/>
  </cols>
  <sheetData>
    <row r="1" spans="1:12" ht="19.5" customHeight="1" x14ac:dyDescent="0.25">
      <c r="A1" s="16" t="s">
        <v>98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9.5" customHeight="1" x14ac:dyDescent="0.25">
      <c r="A2" s="16" t="s">
        <v>99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4" customHeight="1" x14ac:dyDescent="0.25">
      <c r="A3" s="21" t="s">
        <v>106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" customHeight="1" x14ac:dyDescent="0.25">
      <c r="A4" s="23" t="s">
        <v>14</v>
      </c>
      <c r="B4" s="23" t="s">
        <v>15</v>
      </c>
      <c r="C4" s="23" t="s">
        <v>16</v>
      </c>
      <c r="D4" s="23" t="s">
        <v>16</v>
      </c>
      <c r="E4" s="24" t="s">
        <v>17</v>
      </c>
      <c r="F4" s="25"/>
      <c r="G4" s="25"/>
      <c r="H4" s="26"/>
      <c r="I4" s="24" t="s">
        <v>18</v>
      </c>
      <c r="J4" s="25"/>
      <c r="K4" s="25"/>
      <c r="L4" s="26"/>
    </row>
    <row r="5" spans="1:12" ht="15" customHeight="1" x14ac:dyDescent="0.25">
      <c r="A5" s="23"/>
      <c r="B5" s="23"/>
      <c r="C5" s="23"/>
      <c r="D5" s="23"/>
      <c r="E5" s="19" t="s">
        <v>20</v>
      </c>
      <c r="F5" s="18" t="s">
        <v>19</v>
      </c>
      <c r="G5" s="18"/>
      <c r="H5" s="18"/>
      <c r="I5" s="18" t="s">
        <v>20</v>
      </c>
      <c r="J5" s="18" t="s">
        <v>19</v>
      </c>
      <c r="K5" s="18"/>
      <c r="L5" s="18"/>
    </row>
    <row r="6" spans="1:12" ht="30" customHeight="1" x14ac:dyDescent="0.25">
      <c r="A6" s="23"/>
      <c r="B6" s="23"/>
      <c r="C6" s="11" t="s">
        <v>17</v>
      </c>
      <c r="D6" s="11" t="s">
        <v>18</v>
      </c>
      <c r="E6" s="20"/>
      <c r="F6" s="12" t="s">
        <v>21</v>
      </c>
      <c r="G6" s="12" t="s">
        <v>22</v>
      </c>
      <c r="H6" s="12" t="s">
        <v>23</v>
      </c>
      <c r="I6" s="18"/>
      <c r="J6" s="12" t="s">
        <v>21</v>
      </c>
      <c r="K6" s="12" t="s">
        <v>22</v>
      </c>
      <c r="L6" s="12" t="s">
        <v>23</v>
      </c>
    </row>
    <row r="7" spans="1:12" x14ac:dyDescent="0.25">
      <c r="A7" s="29" t="s">
        <v>24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2" x14ac:dyDescent="0.25">
      <c r="A8" s="32" t="s">
        <v>25</v>
      </c>
      <c r="B8" s="32"/>
      <c r="C8" s="32"/>
      <c r="D8" s="32"/>
      <c r="E8" s="2"/>
      <c r="F8" s="2"/>
      <c r="G8" s="2"/>
      <c r="H8" s="2"/>
      <c r="I8" s="2"/>
      <c r="J8" s="2"/>
      <c r="K8" s="2"/>
      <c r="L8" s="2"/>
    </row>
    <row r="9" spans="1:12" ht="30" x14ac:dyDescent="0.25">
      <c r="A9" s="5">
        <v>165</v>
      </c>
      <c r="B9" s="6" t="s">
        <v>0</v>
      </c>
      <c r="C9" s="5">
        <v>250</v>
      </c>
      <c r="D9" s="5">
        <v>300</v>
      </c>
      <c r="E9" s="13">
        <v>163.75</v>
      </c>
      <c r="F9" s="13">
        <v>6.25</v>
      </c>
      <c r="G9" s="13">
        <v>6.25</v>
      </c>
      <c r="H9" s="13">
        <v>21.25</v>
      </c>
      <c r="I9" s="15">
        <v>196.5</v>
      </c>
      <c r="J9" s="15">
        <v>7.5</v>
      </c>
      <c r="K9" s="15">
        <v>7.5</v>
      </c>
      <c r="L9" s="15">
        <v>25.5</v>
      </c>
    </row>
    <row r="10" spans="1:12" x14ac:dyDescent="0.25">
      <c r="A10" s="5">
        <v>301</v>
      </c>
      <c r="B10" s="6" t="s">
        <v>1</v>
      </c>
      <c r="C10" s="5">
        <v>65</v>
      </c>
      <c r="D10" s="5">
        <v>65</v>
      </c>
      <c r="E10" s="13">
        <v>106</v>
      </c>
      <c r="F10" s="13">
        <v>5.6</v>
      </c>
      <c r="G10" s="13">
        <v>8.6999999999999993</v>
      </c>
      <c r="H10" s="13">
        <v>1.5</v>
      </c>
      <c r="I10" s="13">
        <v>106</v>
      </c>
      <c r="J10" s="13">
        <v>5.6</v>
      </c>
      <c r="K10" s="13">
        <v>8.6999999999999993</v>
      </c>
      <c r="L10" s="13">
        <v>1.5</v>
      </c>
    </row>
    <row r="11" spans="1:12" x14ac:dyDescent="0.25">
      <c r="A11" s="5">
        <v>501</v>
      </c>
      <c r="B11" s="6" t="s">
        <v>2</v>
      </c>
      <c r="C11" s="5">
        <v>200</v>
      </c>
      <c r="D11" s="5">
        <v>200</v>
      </c>
      <c r="E11" s="13">
        <v>79</v>
      </c>
      <c r="F11" s="13">
        <v>3.2</v>
      </c>
      <c r="G11" s="13">
        <v>2.7</v>
      </c>
      <c r="H11" s="13">
        <v>15.9</v>
      </c>
      <c r="I11" s="13">
        <v>79</v>
      </c>
      <c r="J11" s="13">
        <v>3.2</v>
      </c>
      <c r="K11" s="13">
        <v>2.7</v>
      </c>
      <c r="L11" s="13">
        <v>15.9</v>
      </c>
    </row>
    <row r="12" spans="1:12" x14ac:dyDescent="0.25">
      <c r="A12" s="5">
        <v>111</v>
      </c>
      <c r="B12" s="6" t="s">
        <v>3</v>
      </c>
      <c r="C12" s="5">
        <v>34</v>
      </c>
      <c r="D12" s="5">
        <v>49.8</v>
      </c>
      <c r="E12" s="13">
        <v>89.08</v>
      </c>
      <c r="F12" s="13">
        <v>2.5499999999999998</v>
      </c>
      <c r="G12" s="13">
        <v>0.98599999999999999</v>
      </c>
      <c r="H12" s="13">
        <v>14.476000000000001</v>
      </c>
      <c r="I12" s="15">
        <v>130.476</v>
      </c>
      <c r="J12" s="15">
        <v>3.7349999999999999</v>
      </c>
      <c r="K12" s="15">
        <v>1.45</v>
      </c>
      <c r="L12" s="15">
        <v>21.207999999999998</v>
      </c>
    </row>
    <row r="13" spans="1:12" x14ac:dyDescent="0.25">
      <c r="A13" s="5">
        <v>590</v>
      </c>
      <c r="B13" s="6" t="s">
        <v>4</v>
      </c>
      <c r="C13" s="5">
        <v>17</v>
      </c>
      <c r="D13" s="5">
        <v>17</v>
      </c>
      <c r="E13" s="13">
        <v>71.02</v>
      </c>
      <c r="F13" s="13">
        <v>1.33</v>
      </c>
      <c r="G13" s="13">
        <v>1.5109999999999999</v>
      </c>
      <c r="H13" s="13">
        <v>12.47</v>
      </c>
      <c r="I13" s="13">
        <v>71.02</v>
      </c>
      <c r="J13" s="13">
        <v>1.33</v>
      </c>
      <c r="K13" s="13">
        <v>1.5109999999999999</v>
      </c>
      <c r="L13" s="13">
        <v>12.47</v>
      </c>
    </row>
    <row r="14" spans="1:12" x14ac:dyDescent="0.25">
      <c r="A14" s="5">
        <v>100</v>
      </c>
      <c r="B14" s="6" t="s">
        <v>5</v>
      </c>
      <c r="C14" s="5">
        <v>14</v>
      </c>
      <c r="D14" s="5">
        <v>20</v>
      </c>
      <c r="E14" s="13">
        <v>48.02</v>
      </c>
      <c r="F14" s="13">
        <v>3.58</v>
      </c>
      <c r="G14" s="13">
        <v>3.65</v>
      </c>
      <c r="H14" s="13">
        <v>0</v>
      </c>
      <c r="I14" s="15">
        <v>68.599999999999994</v>
      </c>
      <c r="J14" s="15">
        <v>5.12</v>
      </c>
      <c r="K14" s="15">
        <v>5.22</v>
      </c>
      <c r="L14" s="15">
        <v>0</v>
      </c>
    </row>
    <row r="15" spans="1:12" ht="17.25" customHeight="1" x14ac:dyDescent="0.25">
      <c r="A15" s="33" t="s">
        <v>89</v>
      </c>
      <c r="B15" s="34"/>
      <c r="C15" s="8">
        <f>SUM(C9:C14)</f>
        <v>580</v>
      </c>
      <c r="D15" s="8">
        <f t="shared" ref="D15:L15" si="0">SUM(D9:D14)</f>
        <v>651.79999999999995</v>
      </c>
      <c r="E15" s="4">
        <f t="shared" si="0"/>
        <v>556.87</v>
      </c>
      <c r="F15" s="4">
        <f t="shared" si="0"/>
        <v>22.509999999999998</v>
      </c>
      <c r="G15" s="4">
        <f>SUM(G9:G14)</f>
        <v>23.796999999999997</v>
      </c>
      <c r="H15" s="4">
        <f t="shared" si="0"/>
        <v>65.596000000000004</v>
      </c>
      <c r="I15" s="4">
        <f t="shared" si="0"/>
        <v>651.596</v>
      </c>
      <c r="J15" s="4">
        <f t="shared" si="0"/>
        <v>26.485000000000003</v>
      </c>
      <c r="K15" s="4">
        <f t="shared" si="0"/>
        <v>27.080999999999996</v>
      </c>
      <c r="L15" s="4">
        <f t="shared" si="0"/>
        <v>76.578000000000003</v>
      </c>
    </row>
    <row r="16" spans="1:12" ht="17.25" customHeight="1" x14ac:dyDescent="0.25">
      <c r="A16" s="35" t="s">
        <v>90</v>
      </c>
      <c r="B16" s="35"/>
      <c r="C16" s="35"/>
      <c r="D16" s="35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5">
        <v>106</v>
      </c>
      <c r="B17" s="6" t="s">
        <v>6</v>
      </c>
      <c r="C17" s="5">
        <v>80</v>
      </c>
      <c r="D17" s="5">
        <v>100</v>
      </c>
      <c r="E17" s="13">
        <v>11.2</v>
      </c>
      <c r="F17" s="13">
        <v>0.64</v>
      </c>
      <c r="G17" s="13">
        <v>0.08</v>
      </c>
      <c r="H17" s="13">
        <v>2</v>
      </c>
      <c r="I17" s="15">
        <v>14</v>
      </c>
      <c r="J17" s="15">
        <v>0.8</v>
      </c>
      <c r="K17" s="15">
        <v>0.1</v>
      </c>
      <c r="L17" s="15">
        <v>2.5</v>
      </c>
    </row>
    <row r="18" spans="1:12" ht="30" x14ac:dyDescent="0.25">
      <c r="A18" s="5">
        <v>156</v>
      </c>
      <c r="B18" s="6" t="s">
        <v>7</v>
      </c>
      <c r="C18" s="5">
        <v>225</v>
      </c>
      <c r="D18" s="5">
        <v>275</v>
      </c>
      <c r="E18" s="13">
        <v>182.68</v>
      </c>
      <c r="F18" s="13">
        <v>10.49</v>
      </c>
      <c r="G18" s="13">
        <v>10.61</v>
      </c>
      <c r="H18" s="13">
        <v>12.43</v>
      </c>
      <c r="I18" s="15">
        <v>223.27500000000001</v>
      </c>
      <c r="J18" s="15">
        <v>12.82</v>
      </c>
      <c r="K18" s="15">
        <v>12.967000000000001</v>
      </c>
      <c r="L18" s="15">
        <v>15.19</v>
      </c>
    </row>
    <row r="19" spans="1:12" x14ac:dyDescent="0.25">
      <c r="A19" s="5" t="s">
        <v>8</v>
      </c>
      <c r="B19" s="6" t="s">
        <v>9</v>
      </c>
      <c r="C19" s="5">
        <v>150</v>
      </c>
      <c r="D19" s="5">
        <v>160</v>
      </c>
      <c r="E19" s="13">
        <v>318.8</v>
      </c>
      <c r="F19" s="13">
        <v>18.34</v>
      </c>
      <c r="G19" s="13">
        <v>19.37</v>
      </c>
      <c r="H19" s="13">
        <v>17.77</v>
      </c>
      <c r="I19" s="15">
        <v>340.053</v>
      </c>
      <c r="J19" s="15">
        <v>19.562000000000001</v>
      </c>
      <c r="K19" s="15">
        <v>20.66</v>
      </c>
      <c r="L19" s="15">
        <v>18.954000000000001</v>
      </c>
    </row>
    <row r="20" spans="1:12" x14ac:dyDescent="0.25">
      <c r="A20" s="5">
        <v>414</v>
      </c>
      <c r="B20" s="6" t="s">
        <v>10</v>
      </c>
      <c r="C20" s="5">
        <v>150</v>
      </c>
      <c r="D20" s="5">
        <v>180</v>
      </c>
      <c r="E20" s="13">
        <v>204.6</v>
      </c>
      <c r="F20" s="13">
        <v>3.6916000000000002</v>
      </c>
      <c r="G20" s="13">
        <v>6.0750000000000002</v>
      </c>
      <c r="H20" s="13">
        <v>33.808</v>
      </c>
      <c r="I20" s="15">
        <v>245.52</v>
      </c>
      <c r="J20" s="15">
        <v>4.4279999999999999</v>
      </c>
      <c r="K20" s="15">
        <v>7.2960000000000003</v>
      </c>
      <c r="L20" s="15">
        <v>40.572000000000003</v>
      </c>
    </row>
    <row r="21" spans="1:12" x14ac:dyDescent="0.25">
      <c r="A21" s="5">
        <v>508</v>
      </c>
      <c r="B21" s="6" t="s">
        <v>11</v>
      </c>
      <c r="C21" s="5">
        <v>200</v>
      </c>
      <c r="D21" s="5">
        <v>200</v>
      </c>
      <c r="E21" s="13">
        <v>110</v>
      </c>
      <c r="F21" s="13">
        <v>0.5</v>
      </c>
      <c r="G21" s="13">
        <v>0</v>
      </c>
      <c r="H21" s="13">
        <v>27</v>
      </c>
      <c r="I21" s="13">
        <v>110</v>
      </c>
      <c r="J21" s="13">
        <v>0.5</v>
      </c>
      <c r="K21" s="13">
        <v>0</v>
      </c>
      <c r="L21" s="13">
        <v>27</v>
      </c>
    </row>
    <row r="22" spans="1:12" x14ac:dyDescent="0.25">
      <c r="A22" s="5">
        <v>108</v>
      </c>
      <c r="B22" s="6" t="s">
        <v>12</v>
      </c>
      <c r="C22" s="5">
        <v>30</v>
      </c>
      <c r="D22" s="5">
        <v>42.5</v>
      </c>
      <c r="E22" s="13">
        <v>70.5</v>
      </c>
      <c r="F22" s="13">
        <v>2.2799999999999998</v>
      </c>
      <c r="G22" s="13">
        <v>0.24</v>
      </c>
      <c r="H22" s="13">
        <v>14.76</v>
      </c>
      <c r="I22" s="15">
        <v>99.875</v>
      </c>
      <c r="J22" s="15">
        <v>3.23</v>
      </c>
      <c r="K22" s="15">
        <v>0.34</v>
      </c>
      <c r="L22" s="15">
        <v>20.91</v>
      </c>
    </row>
    <row r="23" spans="1:12" x14ac:dyDescent="0.25">
      <c r="A23" s="5">
        <v>109</v>
      </c>
      <c r="B23" s="6" t="s">
        <v>13</v>
      </c>
      <c r="C23" s="5">
        <v>30</v>
      </c>
      <c r="D23" s="5">
        <v>42</v>
      </c>
      <c r="E23" s="13">
        <v>52.2</v>
      </c>
      <c r="F23" s="13">
        <v>1.98</v>
      </c>
      <c r="G23" s="13">
        <v>0.36</v>
      </c>
      <c r="H23" s="13">
        <v>10.02</v>
      </c>
      <c r="I23" s="15">
        <v>73.08</v>
      </c>
      <c r="J23" s="15">
        <v>2.7719999999999998</v>
      </c>
      <c r="K23" s="15">
        <v>0.504</v>
      </c>
      <c r="L23" s="15">
        <v>14.028</v>
      </c>
    </row>
    <row r="24" spans="1:12" x14ac:dyDescent="0.25">
      <c r="A24" s="5">
        <v>589</v>
      </c>
      <c r="B24" s="6" t="s">
        <v>4</v>
      </c>
      <c r="C24" s="5">
        <v>40</v>
      </c>
      <c r="D24" s="5">
        <v>40</v>
      </c>
      <c r="E24" s="13">
        <v>146.4</v>
      </c>
      <c r="F24" s="13">
        <v>2.36</v>
      </c>
      <c r="G24" s="13">
        <v>1.88</v>
      </c>
      <c r="H24" s="13">
        <v>30</v>
      </c>
      <c r="I24" s="13">
        <v>146.4</v>
      </c>
      <c r="J24" s="13">
        <v>2.36</v>
      </c>
      <c r="K24" s="13">
        <v>1.88</v>
      </c>
      <c r="L24" s="13">
        <v>30</v>
      </c>
    </row>
    <row r="25" spans="1:12" ht="13.5" customHeight="1" x14ac:dyDescent="0.25">
      <c r="A25" s="27" t="s">
        <v>91</v>
      </c>
      <c r="B25" s="28"/>
      <c r="C25" s="1">
        <f>SUM(C17:C24)</f>
        <v>905</v>
      </c>
      <c r="D25" s="1">
        <f t="shared" ref="D25:L25" si="1">SUM(D17:D24)</f>
        <v>1039.5</v>
      </c>
      <c r="E25" s="4">
        <f t="shared" si="1"/>
        <v>1096.3800000000001</v>
      </c>
      <c r="F25" s="4">
        <f t="shared" si="1"/>
        <v>40.281599999999997</v>
      </c>
      <c r="G25" s="4">
        <f>SUM(G17:G24)</f>
        <v>38.615000000000009</v>
      </c>
      <c r="H25" s="4">
        <f t="shared" si="1"/>
        <v>147.78800000000001</v>
      </c>
      <c r="I25" s="4">
        <f t="shared" si="1"/>
        <v>1252.203</v>
      </c>
      <c r="J25" s="4">
        <f t="shared" si="1"/>
        <v>46.471999999999994</v>
      </c>
      <c r="K25" s="4">
        <f t="shared" si="1"/>
        <v>43.747000000000007</v>
      </c>
      <c r="L25" s="4">
        <f t="shared" si="1"/>
        <v>169.154</v>
      </c>
    </row>
    <row r="26" spans="1:12" ht="12" customHeight="1" x14ac:dyDescent="0.25">
      <c r="A26" s="27" t="s">
        <v>92</v>
      </c>
      <c r="B26" s="28"/>
      <c r="C26" s="1">
        <f>C15+C25</f>
        <v>1485</v>
      </c>
      <c r="D26" s="1">
        <f t="shared" ref="D26:L26" si="2">D15+D25</f>
        <v>1691.3</v>
      </c>
      <c r="E26" s="4">
        <f t="shared" si="2"/>
        <v>1653.25</v>
      </c>
      <c r="F26" s="4">
        <f t="shared" si="2"/>
        <v>62.791599999999995</v>
      </c>
      <c r="G26" s="4">
        <f t="shared" si="2"/>
        <v>62.412000000000006</v>
      </c>
      <c r="H26" s="4">
        <f>H15+H25</f>
        <v>213.38400000000001</v>
      </c>
      <c r="I26" s="4">
        <f t="shared" si="2"/>
        <v>1903.799</v>
      </c>
      <c r="J26" s="4">
        <f t="shared" si="2"/>
        <v>72.956999999999994</v>
      </c>
      <c r="K26" s="4">
        <f t="shared" si="2"/>
        <v>70.828000000000003</v>
      </c>
      <c r="L26" s="4">
        <f t="shared" si="2"/>
        <v>245.732</v>
      </c>
    </row>
    <row r="27" spans="1:12" x14ac:dyDescent="0.25">
      <c r="A27" s="29" t="s">
        <v>93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1"/>
    </row>
    <row r="28" spans="1:12" x14ac:dyDescent="0.25">
      <c r="A28" s="32" t="s">
        <v>25</v>
      </c>
      <c r="B28" s="32"/>
      <c r="C28" s="32"/>
      <c r="D28" s="3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5">
        <v>106</v>
      </c>
      <c r="B29" s="6" t="s">
        <v>6</v>
      </c>
      <c r="C29" s="5">
        <v>70</v>
      </c>
      <c r="D29" s="5">
        <v>100</v>
      </c>
      <c r="E29" s="13">
        <v>16.8</v>
      </c>
      <c r="F29" s="13">
        <v>0.77</v>
      </c>
      <c r="G29" s="13">
        <v>0.14000000000000001</v>
      </c>
      <c r="H29" s="13">
        <v>2.66</v>
      </c>
      <c r="I29" s="15">
        <v>24</v>
      </c>
      <c r="J29" s="15">
        <v>1.1000000000000001</v>
      </c>
      <c r="K29" s="15">
        <v>0.2</v>
      </c>
      <c r="L29" s="15">
        <v>3.8</v>
      </c>
    </row>
    <row r="30" spans="1:12" x14ac:dyDescent="0.25">
      <c r="A30" s="5">
        <v>405</v>
      </c>
      <c r="B30" s="6" t="s">
        <v>26</v>
      </c>
      <c r="C30" s="5">
        <v>100</v>
      </c>
      <c r="D30" s="5">
        <v>100</v>
      </c>
      <c r="E30" s="13">
        <v>160</v>
      </c>
      <c r="F30" s="13">
        <v>11.33</v>
      </c>
      <c r="G30" s="13">
        <v>11.25</v>
      </c>
      <c r="H30" s="13">
        <v>3.4159999999999999</v>
      </c>
      <c r="I30" s="13">
        <v>160</v>
      </c>
      <c r="J30" s="13">
        <v>11.33</v>
      </c>
      <c r="K30" s="13">
        <v>11.25</v>
      </c>
      <c r="L30" s="13">
        <v>3.4159999999999999</v>
      </c>
    </row>
    <row r="31" spans="1:12" x14ac:dyDescent="0.25">
      <c r="A31" s="5">
        <v>237</v>
      </c>
      <c r="B31" s="6" t="s">
        <v>27</v>
      </c>
      <c r="C31" s="5">
        <v>150</v>
      </c>
      <c r="D31" s="5">
        <v>180</v>
      </c>
      <c r="E31" s="13">
        <v>253.05</v>
      </c>
      <c r="F31" s="13">
        <v>8.5500000000000007</v>
      </c>
      <c r="G31" s="13">
        <v>7.8449999999999998</v>
      </c>
      <c r="H31" s="13">
        <v>37.08</v>
      </c>
      <c r="I31" s="15">
        <v>303.66000000000003</v>
      </c>
      <c r="J31" s="15">
        <v>10.26</v>
      </c>
      <c r="K31" s="15">
        <v>9.4139999999999997</v>
      </c>
      <c r="L31" s="15">
        <v>44.496000000000002</v>
      </c>
    </row>
    <row r="32" spans="1:12" x14ac:dyDescent="0.25">
      <c r="A32" s="5">
        <v>493</v>
      </c>
      <c r="B32" s="6" t="s">
        <v>28</v>
      </c>
      <c r="C32" s="5">
        <v>200</v>
      </c>
      <c r="D32" s="5">
        <v>200</v>
      </c>
      <c r="E32" s="13">
        <v>60</v>
      </c>
      <c r="F32" s="13">
        <v>0.1</v>
      </c>
      <c r="G32" s="13">
        <v>0</v>
      </c>
      <c r="H32" s="13">
        <v>15</v>
      </c>
      <c r="I32" s="13">
        <v>60</v>
      </c>
      <c r="J32" s="13">
        <v>0.1</v>
      </c>
      <c r="K32" s="13">
        <v>0</v>
      </c>
      <c r="L32" s="13">
        <v>15</v>
      </c>
    </row>
    <row r="33" spans="1:12" x14ac:dyDescent="0.25">
      <c r="A33" s="5">
        <v>111</v>
      </c>
      <c r="B33" s="6" t="s">
        <v>3</v>
      </c>
      <c r="C33" s="5">
        <v>32.5</v>
      </c>
      <c r="D33" s="5">
        <v>45.45</v>
      </c>
      <c r="E33" s="13">
        <v>85.15</v>
      </c>
      <c r="F33" s="13">
        <v>2.44</v>
      </c>
      <c r="G33" s="13">
        <v>0.94</v>
      </c>
      <c r="H33" s="13">
        <v>16.71</v>
      </c>
      <c r="I33" s="15">
        <v>119.07899999999999</v>
      </c>
      <c r="J33" s="15">
        <v>3.4079999999999999</v>
      </c>
      <c r="K33" s="15">
        <v>1.3180000000000001</v>
      </c>
      <c r="L33" s="15">
        <v>23.36</v>
      </c>
    </row>
    <row r="34" spans="1:12" x14ac:dyDescent="0.25">
      <c r="A34" s="5">
        <v>590</v>
      </c>
      <c r="B34" s="6" t="s">
        <v>4</v>
      </c>
      <c r="C34" s="5">
        <v>34</v>
      </c>
      <c r="D34" s="5">
        <v>34</v>
      </c>
      <c r="E34" s="13">
        <v>141.78</v>
      </c>
      <c r="F34" s="13">
        <v>2.5499999999999998</v>
      </c>
      <c r="G34" s="13">
        <v>3.33</v>
      </c>
      <c r="H34" s="13">
        <v>25.29</v>
      </c>
      <c r="I34" s="13">
        <v>141.78</v>
      </c>
      <c r="J34" s="13">
        <v>2.5499999999999998</v>
      </c>
      <c r="K34" s="13">
        <v>3.33</v>
      </c>
      <c r="L34" s="13">
        <v>25.29</v>
      </c>
    </row>
    <row r="35" spans="1:12" x14ac:dyDescent="0.25">
      <c r="A35" s="5">
        <v>105</v>
      </c>
      <c r="B35" s="6" t="s">
        <v>29</v>
      </c>
      <c r="C35" s="5">
        <v>6</v>
      </c>
      <c r="D35" s="5">
        <v>8</v>
      </c>
      <c r="E35" s="13">
        <v>44.88</v>
      </c>
      <c r="F35" s="13">
        <v>0.03</v>
      </c>
      <c r="G35" s="13">
        <v>4.95</v>
      </c>
      <c r="H35" s="13">
        <v>4.8000000000000001E-2</v>
      </c>
      <c r="I35" s="15">
        <v>59.84</v>
      </c>
      <c r="J35" s="15">
        <v>0.04</v>
      </c>
      <c r="K35" s="15">
        <v>6.6</v>
      </c>
      <c r="L35" s="15">
        <v>6.4000000000000001E-2</v>
      </c>
    </row>
    <row r="36" spans="1:12" ht="17.25" customHeight="1" x14ac:dyDescent="0.25">
      <c r="A36" s="33" t="s">
        <v>89</v>
      </c>
      <c r="B36" s="34"/>
      <c r="C36" s="8">
        <f>SUM(C29:C35)</f>
        <v>592.5</v>
      </c>
      <c r="D36" s="8">
        <f t="shared" ref="D36:L36" si="3">SUM(D29:D35)</f>
        <v>667.45</v>
      </c>
      <c r="E36" s="4">
        <f t="shared" si="3"/>
        <v>761.66</v>
      </c>
      <c r="F36" s="4">
        <f t="shared" si="3"/>
        <v>25.770000000000003</v>
      </c>
      <c r="G36" s="4">
        <f t="shared" si="3"/>
        <v>28.455000000000002</v>
      </c>
      <c r="H36" s="4">
        <f t="shared" si="3"/>
        <v>100.20400000000001</v>
      </c>
      <c r="I36" s="4">
        <f t="shared" si="3"/>
        <v>868.35900000000004</v>
      </c>
      <c r="J36" s="4">
        <f t="shared" si="3"/>
        <v>28.788</v>
      </c>
      <c r="K36" s="4">
        <f t="shared" si="3"/>
        <v>32.112000000000002</v>
      </c>
      <c r="L36" s="4">
        <f t="shared" si="3"/>
        <v>115.42599999999999</v>
      </c>
    </row>
    <row r="37" spans="1:12" ht="17.25" customHeight="1" x14ac:dyDescent="0.25">
      <c r="A37" s="35" t="s">
        <v>90</v>
      </c>
      <c r="B37" s="35"/>
      <c r="C37" s="35"/>
      <c r="D37" s="35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">
        <v>50</v>
      </c>
      <c r="B38" s="6" t="s">
        <v>30</v>
      </c>
      <c r="C38" s="5">
        <v>80</v>
      </c>
      <c r="D38" s="5">
        <v>100</v>
      </c>
      <c r="E38" s="13">
        <v>71.2</v>
      </c>
      <c r="F38" s="13">
        <v>1.2</v>
      </c>
      <c r="G38" s="13">
        <v>4.4000000000000004</v>
      </c>
      <c r="H38" s="13">
        <v>6.72</v>
      </c>
      <c r="I38" s="15">
        <v>89</v>
      </c>
      <c r="J38" s="15">
        <v>1.5</v>
      </c>
      <c r="K38" s="15">
        <v>5.5</v>
      </c>
      <c r="L38" s="15">
        <v>8.4</v>
      </c>
    </row>
    <row r="39" spans="1:12" ht="30" x14ac:dyDescent="0.25">
      <c r="A39" s="5">
        <v>134</v>
      </c>
      <c r="B39" s="6" t="s">
        <v>31</v>
      </c>
      <c r="C39" s="5">
        <v>220</v>
      </c>
      <c r="D39" s="5">
        <v>275</v>
      </c>
      <c r="E39" s="13">
        <v>153.6</v>
      </c>
      <c r="F39" s="13">
        <v>7.08</v>
      </c>
      <c r="G39" s="13">
        <v>8.08</v>
      </c>
      <c r="H39" s="13">
        <v>13</v>
      </c>
      <c r="I39" s="15">
        <v>192</v>
      </c>
      <c r="J39" s="15">
        <v>8.85</v>
      </c>
      <c r="K39" s="15">
        <v>10.1</v>
      </c>
      <c r="L39" s="15">
        <v>16.25</v>
      </c>
    </row>
    <row r="40" spans="1:12" x14ac:dyDescent="0.25">
      <c r="A40" s="5">
        <v>390</v>
      </c>
      <c r="B40" s="6" t="s">
        <v>32</v>
      </c>
      <c r="C40" s="5">
        <v>100</v>
      </c>
      <c r="D40" s="5">
        <v>110</v>
      </c>
      <c r="E40" s="13">
        <v>221</v>
      </c>
      <c r="F40" s="13">
        <v>9.5</v>
      </c>
      <c r="G40" s="13">
        <v>15.3</v>
      </c>
      <c r="H40" s="13">
        <v>11.4</v>
      </c>
      <c r="I40" s="15">
        <v>243.1</v>
      </c>
      <c r="J40" s="15">
        <v>10.45</v>
      </c>
      <c r="K40" s="15">
        <v>16.829999999999998</v>
      </c>
      <c r="L40" s="15">
        <v>15.54</v>
      </c>
    </row>
    <row r="41" spans="1:12" x14ac:dyDescent="0.25">
      <c r="A41" s="5">
        <v>423</v>
      </c>
      <c r="B41" s="6" t="s">
        <v>33</v>
      </c>
      <c r="C41" s="5">
        <v>150</v>
      </c>
      <c r="D41" s="5">
        <v>180</v>
      </c>
      <c r="E41" s="13">
        <v>94.5</v>
      </c>
      <c r="F41" s="13">
        <v>5.55</v>
      </c>
      <c r="G41" s="13">
        <v>5.4</v>
      </c>
      <c r="H41" s="13">
        <v>5.85</v>
      </c>
      <c r="I41" s="15">
        <v>113.4</v>
      </c>
      <c r="J41" s="15">
        <v>6.66</v>
      </c>
      <c r="K41" s="15">
        <v>6.48</v>
      </c>
      <c r="L41" s="15">
        <v>7.02</v>
      </c>
    </row>
    <row r="42" spans="1:12" x14ac:dyDescent="0.25">
      <c r="A42" s="5">
        <v>512</v>
      </c>
      <c r="B42" s="6" t="s">
        <v>34</v>
      </c>
      <c r="C42" s="5">
        <v>200</v>
      </c>
      <c r="D42" s="5">
        <v>200</v>
      </c>
      <c r="E42" s="13">
        <v>81</v>
      </c>
      <c r="F42" s="13">
        <v>0.3</v>
      </c>
      <c r="G42" s="13">
        <v>0</v>
      </c>
      <c r="H42" s="13">
        <v>20.100000000000001</v>
      </c>
      <c r="I42" s="13">
        <v>81</v>
      </c>
      <c r="J42" s="13">
        <v>0.3</v>
      </c>
      <c r="K42" s="13">
        <v>0</v>
      </c>
      <c r="L42" s="13">
        <v>20.100000000000001</v>
      </c>
    </row>
    <row r="43" spans="1:12" x14ac:dyDescent="0.25">
      <c r="A43" s="5">
        <v>108</v>
      </c>
      <c r="B43" s="6" t="s">
        <v>12</v>
      </c>
      <c r="C43" s="5">
        <v>37</v>
      </c>
      <c r="D43" s="5">
        <v>45</v>
      </c>
      <c r="E43" s="13">
        <v>86.95</v>
      </c>
      <c r="F43" s="13">
        <v>2.81</v>
      </c>
      <c r="G43" s="13">
        <v>0.28999999999999998</v>
      </c>
      <c r="H43" s="13">
        <v>18.2</v>
      </c>
      <c r="I43" s="15">
        <v>105.75</v>
      </c>
      <c r="J43" s="15">
        <v>3.42</v>
      </c>
      <c r="K43" s="15">
        <v>0.36</v>
      </c>
      <c r="L43" s="15">
        <v>22.14</v>
      </c>
    </row>
    <row r="44" spans="1:12" x14ac:dyDescent="0.25">
      <c r="A44" s="5">
        <v>109</v>
      </c>
      <c r="B44" s="6" t="s">
        <v>13</v>
      </c>
      <c r="C44" s="5">
        <v>37</v>
      </c>
      <c r="D44" s="5">
        <v>45</v>
      </c>
      <c r="E44" s="13">
        <v>64.38</v>
      </c>
      <c r="F44" s="13">
        <v>2.44</v>
      </c>
      <c r="G44" s="13">
        <v>0.44</v>
      </c>
      <c r="H44" s="13">
        <v>12.35</v>
      </c>
      <c r="I44" s="15">
        <v>78.3</v>
      </c>
      <c r="J44" s="15">
        <v>2.97</v>
      </c>
      <c r="K44" s="15">
        <v>0.54</v>
      </c>
      <c r="L44" s="15">
        <v>15.03</v>
      </c>
    </row>
    <row r="45" spans="1:12" x14ac:dyDescent="0.25">
      <c r="A45" s="5">
        <v>112</v>
      </c>
      <c r="B45" s="6" t="s">
        <v>35</v>
      </c>
      <c r="C45" s="5">
        <v>180</v>
      </c>
      <c r="D45" s="5">
        <v>190</v>
      </c>
      <c r="E45" s="13">
        <v>84.6</v>
      </c>
      <c r="F45" s="13">
        <v>0.72</v>
      </c>
      <c r="G45" s="13">
        <v>1</v>
      </c>
      <c r="H45" s="13">
        <v>17.64</v>
      </c>
      <c r="I45" s="15">
        <v>89.3</v>
      </c>
      <c r="J45" s="15">
        <v>0.76</v>
      </c>
      <c r="K45" s="15">
        <v>0.76</v>
      </c>
      <c r="L45" s="15">
        <v>18.62</v>
      </c>
    </row>
    <row r="46" spans="1:12" ht="13.5" customHeight="1" x14ac:dyDescent="0.25">
      <c r="A46" s="27" t="s">
        <v>91</v>
      </c>
      <c r="B46" s="28"/>
      <c r="C46" s="1">
        <f>SUM(C38:C45)</f>
        <v>1004</v>
      </c>
      <c r="D46" s="1">
        <f t="shared" ref="D46:L46" si="4">SUM(D38:D45)</f>
        <v>1145</v>
      </c>
      <c r="E46" s="4">
        <f t="shared" si="4"/>
        <v>857.23</v>
      </c>
      <c r="F46" s="4">
        <f t="shared" si="4"/>
        <v>29.6</v>
      </c>
      <c r="G46" s="4">
        <f t="shared" si="4"/>
        <v>34.909999999999997</v>
      </c>
      <c r="H46" s="4">
        <f t="shared" si="4"/>
        <v>105.25999999999999</v>
      </c>
      <c r="I46" s="4">
        <f t="shared" si="4"/>
        <v>991.84999999999991</v>
      </c>
      <c r="J46" s="4">
        <f t="shared" si="4"/>
        <v>34.909999999999997</v>
      </c>
      <c r="K46" s="4">
        <f t="shared" si="4"/>
        <v>40.569999999999993</v>
      </c>
      <c r="L46" s="4">
        <f t="shared" si="4"/>
        <v>123.10000000000001</v>
      </c>
    </row>
    <row r="47" spans="1:12" ht="12" customHeight="1" x14ac:dyDescent="0.25">
      <c r="A47" s="27" t="s">
        <v>92</v>
      </c>
      <c r="B47" s="28"/>
      <c r="C47" s="1">
        <f>C36+C46</f>
        <v>1596.5</v>
      </c>
      <c r="D47" s="1">
        <f t="shared" ref="D47:L47" si="5">D36+D46</f>
        <v>1812.45</v>
      </c>
      <c r="E47" s="4">
        <f t="shared" si="5"/>
        <v>1618.8899999999999</v>
      </c>
      <c r="F47" s="4">
        <f t="shared" si="5"/>
        <v>55.370000000000005</v>
      </c>
      <c r="G47" s="4">
        <f t="shared" si="5"/>
        <v>63.364999999999995</v>
      </c>
      <c r="H47" s="4">
        <f t="shared" si="5"/>
        <v>205.464</v>
      </c>
      <c r="I47" s="4">
        <f t="shared" si="5"/>
        <v>1860.2089999999998</v>
      </c>
      <c r="J47" s="4">
        <f t="shared" si="5"/>
        <v>63.697999999999993</v>
      </c>
      <c r="K47" s="4">
        <f t="shared" si="5"/>
        <v>72.681999999999988</v>
      </c>
      <c r="L47" s="4">
        <f t="shared" si="5"/>
        <v>238.52600000000001</v>
      </c>
    </row>
    <row r="48" spans="1:12" x14ac:dyDescent="0.25">
      <c r="A48" s="29" t="s">
        <v>94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1"/>
    </row>
    <row r="49" spans="1:12" x14ac:dyDescent="0.25">
      <c r="A49" s="32" t="s">
        <v>25</v>
      </c>
      <c r="B49" s="32"/>
      <c r="C49" s="32"/>
      <c r="D49" s="32"/>
      <c r="E49" s="2"/>
      <c r="F49" s="2"/>
      <c r="G49" s="2"/>
      <c r="H49" s="2"/>
      <c r="I49" s="2"/>
      <c r="J49" s="2"/>
      <c r="K49" s="2"/>
      <c r="L49" s="2"/>
    </row>
    <row r="50" spans="1:12" ht="30" x14ac:dyDescent="0.25">
      <c r="A50" s="5">
        <v>267</v>
      </c>
      <c r="B50" s="6" t="s">
        <v>36</v>
      </c>
      <c r="C50" s="5">
        <v>250</v>
      </c>
      <c r="D50" s="5">
        <v>300</v>
      </c>
      <c r="E50" s="13">
        <v>354.5</v>
      </c>
      <c r="F50" s="13">
        <v>9.75</v>
      </c>
      <c r="G50" s="13">
        <v>11.824999999999999</v>
      </c>
      <c r="H50" s="13">
        <v>44.75</v>
      </c>
      <c r="I50" s="15">
        <v>425.4</v>
      </c>
      <c r="J50" s="15">
        <v>11.7</v>
      </c>
      <c r="K50" s="15">
        <v>14.19</v>
      </c>
      <c r="L50" s="15">
        <v>53.7</v>
      </c>
    </row>
    <row r="51" spans="1:12" x14ac:dyDescent="0.25">
      <c r="A51" s="5">
        <v>498</v>
      </c>
      <c r="B51" s="6" t="s">
        <v>37</v>
      </c>
      <c r="C51" s="5">
        <v>200</v>
      </c>
      <c r="D51" s="5">
        <v>200</v>
      </c>
      <c r="E51" s="13">
        <v>147</v>
      </c>
      <c r="F51" s="13">
        <v>3.7</v>
      </c>
      <c r="G51" s="13">
        <v>3.8</v>
      </c>
      <c r="H51" s="13">
        <v>24.5</v>
      </c>
      <c r="I51" s="13">
        <v>147</v>
      </c>
      <c r="J51" s="13">
        <v>3.7</v>
      </c>
      <c r="K51" s="13">
        <v>3.8</v>
      </c>
      <c r="L51" s="13">
        <v>24.5</v>
      </c>
    </row>
    <row r="52" spans="1:12" x14ac:dyDescent="0.25">
      <c r="A52" s="5">
        <v>111</v>
      </c>
      <c r="B52" s="6" t="s">
        <v>3</v>
      </c>
      <c r="C52" s="5">
        <v>35</v>
      </c>
      <c r="D52" s="5">
        <v>50</v>
      </c>
      <c r="E52" s="13">
        <v>91.7</v>
      </c>
      <c r="F52" s="13">
        <v>2.62</v>
      </c>
      <c r="G52" s="13">
        <v>1.0149999999999999</v>
      </c>
      <c r="H52" s="13">
        <v>17.989999999999998</v>
      </c>
      <c r="I52" s="15">
        <v>131</v>
      </c>
      <c r="J52" s="15">
        <v>3.75</v>
      </c>
      <c r="K52" s="15">
        <v>1.45</v>
      </c>
      <c r="L52" s="15">
        <v>25.7</v>
      </c>
    </row>
    <row r="53" spans="1:12" x14ac:dyDescent="0.25">
      <c r="A53" s="9" t="s">
        <v>38</v>
      </c>
      <c r="B53" s="6" t="s">
        <v>4</v>
      </c>
      <c r="C53" s="5">
        <v>40</v>
      </c>
      <c r="D53" s="5">
        <v>40</v>
      </c>
      <c r="E53" s="13">
        <v>227.6</v>
      </c>
      <c r="F53" s="13">
        <v>1.6</v>
      </c>
      <c r="G53" s="13">
        <v>15.8</v>
      </c>
      <c r="H53" s="13">
        <v>21.68</v>
      </c>
      <c r="I53" s="13">
        <v>227.6</v>
      </c>
      <c r="J53" s="13">
        <v>1.6</v>
      </c>
      <c r="K53" s="13">
        <v>15.8</v>
      </c>
      <c r="L53" s="13">
        <v>21.68</v>
      </c>
    </row>
    <row r="54" spans="1:12" x14ac:dyDescent="0.25">
      <c r="A54" s="5">
        <v>100</v>
      </c>
      <c r="B54" s="6" t="s">
        <v>5</v>
      </c>
      <c r="C54" s="5">
        <v>14</v>
      </c>
      <c r="D54" s="5">
        <v>20</v>
      </c>
      <c r="E54" s="13">
        <v>48.02</v>
      </c>
      <c r="F54" s="13">
        <v>3.58</v>
      </c>
      <c r="G54" s="13">
        <v>3.64</v>
      </c>
      <c r="H54" s="13">
        <v>0</v>
      </c>
      <c r="I54" s="15">
        <v>68.599999999999994</v>
      </c>
      <c r="J54" s="15">
        <v>5.12</v>
      </c>
      <c r="K54" s="15">
        <v>5.22</v>
      </c>
      <c r="L54" s="15">
        <v>0</v>
      </c>
    </row>
    <row r="55" spans="1:12" ht="17.25" customHeight="1" x14ac:dyDescent="0.25">
      <c r="A55" s="33" t="s">
        <v>89</v>
      </c>
      <c r="B55" s="34"/>
      <c r="C55" s="8">
        <f>SUM(C50:C54)</f>
        <v>539</v>
      </c>
      <c r="D55" s="8">
        <f t="shared" ref="D55:L55" si="6">SUM(D50:D54)</f>
        <v>610</v>
      </c>
      <c r="E55" s="4">
        <f>SUM(E50:E54)</f>
        <v>868.82</v>
      </c>
      <c r="F55" s="4">
        <f t="shared" si="6"/>
        <v>21.25</v>
      </c>
      <c r="G55" s="4">
        <f t="shared" si="6"/>
        <v>36.08</v>
      </c>
      <c r="H55" s="4">
        <f t="shared" si="6"/>
        <v>108.91999999999999</v>
      </c>
      <c r="I55" s="4">
        <f>SUM(I50:I54)</f>
        <v>999.6</v>
      </c>
      <c r="J55" s="4">
        <f t="shared" si="6"/>
        <v>25.87</v>
      </c>
      <c r="K55" s="4">
        <f t="shared" si="6"/>
        <v>40.459999999999994</v>
      </c>
      <c r="L55" s="4">
        <f t="shared" si="6"/>
        <v>125.58000000000001</v>
      </c>
    </row>
    <row r="56" spans="1:12" ht="17.25" customHeight="1" x14ac:dyDescent="0.25">
      <c r="A56" s="35" t="s">
        <v>90</v>
      </c>
      <c r="B56" s="35"/>
      <c r="C56" s="35"/>
      <c r="D56" s="35"/>
      <c r="E56" s="4"/>
      <c r="F56" s="4"/>
      <c r="G56" s="4"/>
      <c r="H56" s="4"/>
      <c r="I56" s="4"/>
      <c r="J56" s="4"/>
      <c r="K56" s="4"/>
      <c r="L56" s="4"/>
    </row>
    <row r="57" spans="1:12" ht="30" x14ac:dyDescent="0.25">
      <c r="A57" s="5">
        <v>6</v>
      </c>
      <c r="B57" s="6" t="s">
        <v>39</v>
      </c>
      <c r="C57" s="5">
        <v>100</v>
      </c>
      <c r="D57" s="5">
        <v>100</v>
      </c>
      <c r="E57" s="13">
        <v>120</v>
      </c>
      <c r="F57" s="13">
        <v>1.1000000000000001</v>
      </c>
      <c r="G57" s="13">
        <v>10</v>
      </c>
      <c r="H57" s="13">
        <v>6.3</v>
      </c>
      <c r="I57" s="13">
        <v>120</v>
      </c>
      <c r="J57" s="13">
        <v>1.1000000000000001</v>
      </c>
      <c r="K57" s="13">
        <v>10</v>
      </c>
      <c r="L57" s="13">
        <v>6.3</v>
      </c>
    </row>
    <row r="58" spans="1:12" ht="30" x14ac:dyDescent="0.25">
      <c r="A58" s="5">
        <v>131</v>
      </c>
      <c r="B58" s="6" t="s">
        <v>40</v>
      </c>
      <c r="C58" s="5">
        <v>225</v>
      </c>
      <c r="D58" s="5">
        <v>275</v>
      </c>
      <c r="E58" s="13">
        <v>134</v>
      </c>
      <c r="F58" s="13">
        <v>7</v>
      </c>
      <c r="G58" s="13">
        <v>7.44</v>
      </c>
      <c r="H58" s="13">
        <v>9.6199999999999992</v>
      </c>
      <c r="I58" s="15">
        <v>163.77699999999999</v>
      </c>
      <c r="J58" s="15">
        <v>8.5549999999999997</v>
      </c>
      <c r="K58" s="15">
        <v>9.09</v>
      </c>
      <c r="L58" s="15">
        <v>11.757</v>
      </c>
    </row>
    <row r="59" spans="1:12" x14ac:dyDescent="0.25">
      <c r="A59" s="5">
        <v>407</v>
      </c>
      <c r="B59" s="6" t="s">
        <v>41</v>
      </c>
      <c r="C59" s="5">
        <v>200</v>
      </c>
      <c r="D59" s="5">
        <v>250</v>
      </c>
      <c r="E59" s="13">
        <v>283</v>
      </c>
      <c r="F59" s="13">
        <v>16</v>
      </c>
      <c r="G59" s="13">
        <v>16</v>
      </c>
      <c r="H59" s="13">
        <v>18</v>
      </c>
      <c r="I59" s="15">
        <v>354.28500000000003</v>
      </c>
      <c r="J59" s="15">
        <v>19.713999999999999</v>
      </c>
      <c r="K59" s="15">
        <v>20.571000000000002</v>
      </c>
      <c r="L59" s="15">
        <v>22.713999999999999</v>
      </c>
    </row>
    <row r="60" spans="1:12" x14ac:dyDescent="0.25">
      <c r="A60" s="5">
        <v>505</v>
      </c>
      <c r="B60" s="6" t="s">
        <v>42</v>
      </c>
      <c r="C60" s="5">
        <v>200</v>
      </c>
      <c r="D60" s="5">
        <v>200</v>
      </c>
      <c r="E60" s="13">
        <v>87</v>
      </c>
      <c r="F60" s="13">
        <v>0.2</v>
      </c>
      <c r="G60" s="13">
        <v>0</v>
      </c>
      <c r="H60" s="13">
        <v>21.5</v>
      </c>
      <c r="I60" s="13">
        <v>87</v>
      </c>
      <c r="J60" s="13">
        <v>0.2</v>
      </c>
      <c r="K60" s="13">
        <v>0</v>
      </c>
      <c r="L60" s="13">
        <v>21.5</v>
      </c>
    </row>
    <row r="61" spans="1:12" x14ac:dyDescent="0.25">
      <c r="A61" s="5">
        <v>108</v>
      </c>
      <c r="B61" s="6" t="s">
        <v>12</v>
      </c>
      <c r="C61" s="5">
        <v>40</v>
      </c>
      <c r="D61" s="5">
        <v>50</v>
      </c>
      <c r="E61" s="13">
        <v>94</v>
      </c>
      <c r="F61" s="13">
        <v>3</v>
      </c>
      <c r="G61" s="13">
        <v>0.32</v>
      </c>
      <c r="H61" s="13">
        <v>19.68</v>
      </c>
      <c r="I61" s="15">
        <v>117.5</v>
      </c>
      <c r="J61" s="15">
        <v>3.8</v>
      </c>
      <c r="K61" s="15">
        <v>0.4</v>
      </c>
      <c r="L61" s="15">
        <v>24.6</v>
      </c>
    </row>
    <row r="62" spans="1:12" x14ac:dyDescent="0.25">
      <c r="A62" s="5">
        <v>109</v>
      </c>
      <c r="B62" s="6" t="s">
        <v>13</v>
      </c>
      <c r="C62" s="5">
        <v>40</v>
      </c>
      <c r="D62" s="5">
        <v>50</v>
      </c>
      <c r="E62" s="13">
        <v>69.599999999999994</v>
      </c>
      <c r="F62" s="13">
        <v>2.64</v>
      </c>
      <c r="G62" s="13">
        <v>0.48</v>
      </c>
      <c r="H62" s="13">
        <v>13.36</v>
      </c>
      <c r="I62" s="15">
        <v>87</v>
      </c>
      <c r="J62" s="15">
        <v>3.3</v>
      </c>
      <c r="K62" s="15">
        <v>0.6</v>
      </c>
      <c r="L62" s="15">
        <v>16.7</v>
      </c>
    </row>
    <row r="63" spans="1:12" x14ac:dyDescent="0.25">
      <c r="A63" s="5">
        <v>589</v>
      </c>
      <c r="B63" s="6" t="s">
        <v>4</v>
      </c>
      <c r="C63" s="5">
        <v>40</v>
      </c>
      <c r="D63" s="5">
        <v>40</v>
      </c>
      <c r="E63" s="13">
        <v>146.4</v>
      </c>
      <c r="F63" s="13">
        <v>2.36</v>
      </c>
      <c r="G63" s="13">
        <v>1.88</v>
      </c>
      <c r="H63" s="13">
        <v>30</v>
      </c>
      <c r="I63" s="13">
        <v>146.4</v>
      </c>
      <c r="J63" s="13">
        <v>2.36</v>
      </c>
      <c r="K63" s="13">
        <v>1.88</v>
      </c>
      <c r="L63" s="13">
        <v>30</v>
      </c>
    </row>
    <row r="64" spans="1:12" ht="13.5" customHeight="1" x14ac:dyDescent="0.25">
      <c r="A64" s="27" t="s">
        <v>91</v>
      </c>
      <c r="B64" s="28"/>
      <c r="C64" s="1">
        <f>SUM(C57:C63)</f>
        <v>845</v>
      </c>
      <c r="D64" s="1">
        <f t="shared" ref="D64:L64" si="7">SUM(D57:D63)</f>
        <v>965</v>
      </c>
      <c r="E64" s="4">
        <f t="shared" si="7"/>
        <v>934</v>
      </c>
      <c r="F64" s="4">
        <f t="shared" si="7"/>
        <v>32.300000000000004</v>
      </c>
      <c r="G64" s="4">
        <f t="shared" si="7"/>
        <v>36.119999999999997</v>
      </c>
      <c r="H64" s="4">
        <f t="shared" si="7"/>
        <v>118.46</v>
      </c>
      <c r="I64" s="4">
        <f t="shared" si="7"/>
        <v>1075.962</v>
      </c>
      <c r="J64" s="4">
        <f t="shared" si="7"/>
        <v>39.028999999999996</v>
      </c>
      <c r="K64" s="4">
        <f t="shared" si="7"/>
        <v>42.541000000000004</v>
      </c>
      <c r="L64" s="4">
        <f t="shared" si="7"/>
        <v>133.57100000000003</v>
      </c>
    </row>
    <row r="65" spans="1:12" ht="12" customHeight="1" x14ac:dyDescent="0.25">
      <c r="A65" s="27" t="s">
        <v>92</v>
      </c>
      <c r="B65" s="28"/>
      <c r="C65" s="1">
        <f>C55+C64</f>
        <v>1384</v>
      </c>
      <c r="D65" s="1">
        <f t="shared" ref="D65:L65" si="8">D55+D64</f>
        <v>1575</v>
      </c>
      <c r="E65" s="4">
        <f t="shared" si="8"/>
        <v>1802.8200000000002</v>
      </c>
      <c r="F65" s="4">
        <f t="shared" si="8"/>
        <v>53.550000000000004</v>
      </c>
      <c r="G65" s="4">
        <f t="shared" si="8"/>
        <v>72.199999999999989</v>
      </c>
      <c r="H65" s="4">
        <f t="shared" si="8"/>
        <v>227.38</v>
      </c>
      <c r="I65" s="4">
        <f t="shared" si="8"/>
        <v>2075.5619999999999</v>
      </c>
      <c r="J65" s="4">
        <f t="shared" si="8"/>
        <v>64.899000000000001</v>
      </c>
      <c r="K65" s="4">
        <f t="shared" si="8"/>
        <v>83.001000000000005</v>
      </c>
      <c r="L65" s="4">
        <f t="shared" si="8"/>
        <v>259.15100000000007</v>
      </c>
    </row>
    <row r="66" spans="1:12" x14ac:dyDescent="0.25">
      <c r="A66" s="29" t="s">
        <v>95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1"/>
    </row>
    <row r="67" spans="1:12" x14ac:dyDescent="0.25">
      <c r="A67" s="32" t="s">
        <v>25</v>
      </c>
      <c r="B67" s="32"/>
      <c r="C67" s="32"/>
      <c r="D67" s="3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5">
        <v>367</v>
      </c>
      <c r="B68" s="6" t="s">
        <v>43</v>
      </c>
      <c r="C68" s="5">
        <v>90</v>
      </c>
      <c r="D68" s="5">
        <v>100</v>
      </c>
      <c r="E68" s="13">
        <v>222.75</v>
      </c>
      <c r="F68" s="13">
        <v>15.45</v>
      </c>
      <c r="G68" s="13">
        <v>17</v>
      </c>
      <c r="H68" s="13">
        <v>3.15</v>
      </c>
      <c r="I68" s="15">
        <v>247.5</v>
      </c>
      <c r="J68" s="15">
        <v>17.166</v>
      </c>
      <c r="K68" s="15">
        <v>18.332999999999998</v>
      </c>
      <c r="L68" s="15">
        <v>3.5</v>
      </c>
    </row>
    <row r="69" spans="1:12" x14ac:dyDescent="0.25">
      <c r="A69" s="5">
        <v>291</v>
      </c>
      <c r="B69" s="6" t="s">
        <v>44</v>
      </c>
      <c r="C69" s="5">
        <v>150</v>
      </c>
      <c r="D69" s="5">
        <v>180</v>
      </c>
      <c r="E69" s="13">
        <v>145</v>
      </c>
      <c r="F69" s="13">
        <v>5.6550000000000002</v>
      </c>
      <c r="G69" s="13">
        <v>0.67500000000000004</v>
      </c>
      <c r="H69" s="13">
        <v>29.04</v>
      </c>
      <c r="I69" s="15">
        <v>173.88</v>
      </c>
      <c r="J69" s="15">
        <v>6.7859999999999996</v>
      </c>
      <c r="K69" s="15">
        <v>0.81</v>
      </c>
      <c r="L69" s="15">
        <v>34.847999999999999</v>
      </c>
    </row>
    <row r="70" spans="1:12" x14ac:dyDescent="0.25">
      <c r="A70" s="5">
        <v>494</v>
      </c>
      <c r="B70" s="6" t="s">
        <v>45</v>
      </c>
      <c r="C70" s="5">
        <v>207</v>
      </c>
      <c r="D70" s="5">
        <v>207</v>
      </c>
      <c r="E70" s="13">
        <v>61</v>
      </c>
      <c r="F70" s="13">
        <v>0</v>
      </c>
      <c r="G70" s="13">
        <v>0</v>
      </c>
      <c r="H70" s="13">
        <v>15</v>
      </c>
      <c r="I70" s="13">
        <v>61</v>
      </c>
      <c r="J70" s="13">
        <v>0</v>
      </c>
      <c r="K70" s="13">
        <v>0</v>
      </c>
      <c r="L70" s="13">
        <v>15</v>
      </c>
    </row>
    <row r="71" spans="1:12" x14ac:dyDescent="0.25">
      <c r="A71" s="5">
        <v>111</v>
      </c>
      <c r="B71" s="6" t="s">
        <v>3</v>
      </c>
      <c r="C71" s="5">
        <v>30</v>
      </c>
      <c r="D71" s="5">
        <v>40</v>
      </c>
      <c r="E71" s="13">
        <v>78.599999999999994</v>
      </c>
      <c r="F71" s="13">
        <v>2.25</v>
      </c>
      <c r="G71" s="13">
        <v>0.87</v>
      </c>
      <c r="H71" s="13">
        <v>15.42</v>
      </c>
      <c r="I71" s="15">
        <v>104.8</v>
      </c>
      <c r="J71" s="15">
        <v>3</v>
      </c>
      <c r="K71" s="15">
        <v>1.1599999999999999</v>
      </c>
      <c r="L71" s="15">
        <v>20.56</v>
      </c>
    </row>
    <row r="72" spans="1:12" x14ac:dyDescent="0.25">
      <c r="A72" s="5">
        <v>112</v>
      </c>
      <c r="B72" s="6" t="s">
        <v>35</v>
      </c>
      <c r="C72" s="5">
        <v>130</v>
      </c>
      <c r="D72" s="5">
        <v>135</v>
      </c>
      <c r="E72" s="13">
        <v>61.1</v>
      </c>
      <c r="F72" s="13">
        <v>1</v>
      </c>
      <c r="G72" s="13">
        <v>1</v>
      </c>
      <c r="H72" s="13">
        <v>13</v>
      </c>
      <c r="I72" s="15">
        <v>63.45</v>
      </c>
      <c r="J72" s="15">
        <v>0.54</v>
      </c>
      <c r="K72" s="15">
        <v>0.54</v>
      </c>
      <c r="L72" s="15">
        <v>13.23</v>
      </c>
    </row>
    <row r="73" spans="1:12" ht="17.25" customHeight="1" x14ac:dyDescent="0.25">
      <c r="A73" s="33" t="s">
        <v>89</v>
      </c>
      <c r="B73" s="34"/>
      <c r="C73" s="8">
        <f>SUM(C68:C72)</f>
        <v>607</v>
      </c>
      <c r="D73" s="8">
        <f t="shared" ref="D73:L73" si="9">SUM(D68:D72)</f>
        <v>662</v>
      </c>
      <c r="E73" s="4">
        <f t="shared" si="9"/>
        <v>568.45000000000005</v>
      </c>
      <c r="F73" s="4">
        <f t="shared" si="9"/>
        <v>24.355</v>
      </c>
      <c r="G73" s="4">
        <f t="shared" si="9"/>
        <v>19.545000000000002</v>
      </c>
      <c r="H73" s="4">
        <f t="shared" si="9"/>
        <v>75.61</v>
      </c>
      <c r="I73" s="4">
        <f t="shared" si="9"/>
        <v>650.63</v>
      </c>
      <c r="J73" s="4">
        <f t="shared" si="9"/>
        <v>27.491999999999997</v>
      </c>
      <c r="K73" s="4">
        <f t="shared" si="9"/>
        <v>20.842999999999996</v>
      </c>
      <c r="L73" s="4">
        <f t="shared" si="9"/>
        <v>87.138000000000005</v>
      </c>
    </row>
    <row r="74" spans="1:12" ht="17.25" customHeight="1" x14ac:dyDescent="0.25">
      <c r="A74" s="35" t="s">
        <v>90</v>
      </c>
      <c r="B74" s="35"/>
      <c r="C74" s="35"/>
      <c r="D74" s="35"/>
      <c r="E74" s="4"/>
      <c r="F74" s="4"/>
      <c r="G74" s="4"/>
      <c r="H74" s="4"/>
      <c r="I74" s="4"/>
      <c r="J74" s="4"/>
      <c r="K74" s="4"/>
      <c r="L74" s="4"/>
    </row>
    <row r="75" spans="1:12" x14ac:dyDescent="0.25">
      <c r="A75" s="5">
        <v>76</v>
      </c>
      <c r="B75" s="6" t="s">
        <v>46</v>
      </c>
      <c r="C75" s="5">
        <v>100</v>
      </c>
      <c r="D75" s="5">
        <v>110</v>
      </c>
      <c r="E75" s="13">
        <v>130</v>
      </c>
      <c r="F75" s="13">
        <v>1.3</v>
      </c>
      <c r="G75" s="13">
        <v>10.8</v>
      </c>
      <c r="H75" s="13">
        <v>6.8</v>
      </c>
      <c r="I75" s="15">
        <v>143</v>
      </c>
      <c r="J75" s="15">
        <v>1.43</v>
      </c>
      <c r="K75" s="15">
        <v>11.88</v>
      </c>
      <c r="L75" s="15">
        <v>7.48</v>
      </c>
    </row>
    <row r="76" spans="1:12" ht="30" x14ac:dyDescent="0.25">
      <c r="A76" s="5">
        <v>142</v>
      </c>
      <c r="B76" s="6" t="s">
        <v>47</v>
      </c>
      <c r="C76" s="5">
        <v>265</v>
      </c>
      <c r="D76" s="5">
        <v>280</v>
      </c>
      <c r="E76" s="13">
        <v>119</v>
      </c>
      <c r="F76" s="13">
        <v>5</v>
      </c>
      <c r="G76" s="13">
        <v>7</v>
      </c>
      <c r="H76" s="13">
        <v>8</v>
      </c>
      <c r="I76" s="15">
        <v>125.735</v>
      </c>
      <c r="J76" s="15">
        <v>5.28</v>
      </c>
      <c r="K76" s="15">
        <v>7.3959999999999999</v>
      </c>
      <c r="L76" s="15">
        <v>8.452</v>
      </c>
    </row>
    <row r="77" spans="1:12" ht="30" x14ac:dyDescent="0.25">
      <c r="A77" s="5" t="s">
        <v>48</v>
      </c>
      <c r="B77" s="6" t="s">
        <v>49</v>
      </c>
      <c r="C77" s="5">
        <v>150</v>
      </c>
      <c r="D77" s="5">
        <v>150</v>
      </c>
      <c r="E77" s="13">
        <v>138</v>
      </c>
      <c r="F77" s="13">
        <v>13</v>
      </c>
      <c r="G77" s="13">
        <v>5</v>
      </c>
      <c r="H77" s="13">
        <v>11</v>
      </c>
      <c r="I77" s="13">
        <v>138</v>
      </c>
      <c r="J77" s="13">
        <v>13</v>
      </c>
      <c r="K77" s="13">
        <v>5</v>
      </c>
      <c r="L77" s="13">
        <v>11</v>
      </c>
    </row>
    <row r="78" spans="1:12" x14ac:dyDescent="0.25">
      <c r="A78" s="5">
        <v>414</v>
      </c>
      <c r="B78" s="6" t="s">
        <v>10</v>
      </c>
      <c r="C78" s="5">
        <v>150</v>
      </c>
      <c r="D78" s="5">
        <v>180</v>
      </c>
      <c r="E78" s="13">
        <v>205</v>
      </c>
      <c r="F78" s="13">
        <v>4</v>
      </c>
      <c r="G78" s="13">
        <v>6</v>
      </c>
      <c r="H78" s="13">
        <v>34</v>
      </c>
      <c r="I78" s="15">
        <v>245.52</v>
      </c>
      <c r="J78" s="15">
        <v>4.4279999999999999</v>
      </c>
      <c r="K78" s="15">
        <v>7.29</v>
      </c>
      <c r="L78" s="15">
        <v>40.572000000000003</v>
      </c>
    </row>
    <row r="79" spans="1:12" x14ac:dyDescent="0.25">
      <c r="A79" s="5">
        <v>512</v>
      </c>
      <c r="B79" s="6" t="s">
        <v>50</v>
      </c>
      <c r="C79" s="5">
        <v>200</v>
      </c>
      <c r="D79" s="5">
        <v>200</v>
      </c>
      <c r="E79" s="13">
        <v>81</v>
      </c>
      <c r="F79" s="13">
        <v>0.3</v>
      </c>
      <c r="G79" s="13">
        <v>0</v>
      </c>
      <c r="H79" s="13">
        <v>20.100000000000001</v>
      </c>
      <c r="I79" s="13">
        <v>81</v>
      </c>
      <c r="J79" s="13">
        <v>0.3</v>
      </c>
      <c r="K79" s="13">
        <v>0</v>
      </c>
      <c r="L79" s="13">
        <v>20.100000000000001</v>
      </c>
    </row>
    <row r="80" spans="1:12" x14ac:dyDescent="0.25">
      <c r="A80" s="5">
        <v>108</v>
      </c>
      <c r="B80" s="6" t="s">
        <v>12</v>
      </c>
      <c r="C80" s="5">
        <v>45</v>
      </c>
      <c r="D80" s="5">
        <v>46</v>
      </c>
      <c r="E80" s="13">
        <v>106</v>
      </c>
      <c r="F80" s="13">
        <v>3.42</v>
      </c>
      <c r="G80" s="13">
        <v>0.36</v>
      </c>
      <c r="H80" s="13">
        <v>22.14</v>
      </c>
      <c r="I80" s="15">
        <v>108.1</v>
      </c>
      <c r="J80" s="15">
        <v>3.496</v>
      </c>
      <c r="K80" s="15">
        <v>0.36799999999999999</v>
      </c>
      <c r="L80" s="15">
        <v>22.632000000000001</v>
      </c>
    </row>
    <row r="81" spans="1:12" x14ac:dyDescent="0.25">
      <c r="A81" s="5">
        <v>109</v>
      </c>
      <c r="B81" s="6" t="s">
        <v>13</v>
      </c>
      <c r="C81" s="5">
        <v>45</v>
      </c>
      <c r="D81" s="5">
        <v>46</v>
      </c>
      <c r="E81" s="13">
        <v>78.3</v>
      </c>
      <c r="F81" s="13">
        <v>2.97</v>
      </c>
      <c r="G81" s="13">
        <v>0.54</v>
      </c>
      <c r="H81" s="13">
        <v>15.03</v>
      </c>
      <c r="I81" s="15">
        <v>80.040000000000006</v>
      </c>
      <c r="J81" s="15">
        <v>3.036</v>
      </c>
      <c r="K81" s="15">
        <v>0.55200000000000005</v>
      </c>
      <c r="L81" s="15">
        <v>15.364000000000001</v>
      </c>
    </row>
    <row r="82" spans="1:12" x14ac:dyDescent="0.25">
      <c r="A82" s="5">
        <v>590</v>
      </c>
      <c r="B82" s="6" t="s">
        <v>4</v>
      </c>
      <c r="C82" s="5">
        <v>34</v>
      </c>
      <c r="D82" s="5">
        <v>51</v>
      </c>
      <c r="E82" s="13">
        <v>141.78</v>
      </c>
      <c r="F82" s="13">
        <v>2.5499999999999998</v>
      </c>
      <c r="G82" s="13">
        <v>3.33</v>
      </c>
      <c r="H82" s="13">
        <v>25.29</v>
      </c>
      <c r="I82" s="15">
        <v>212.67</v>
      </c>
      <c r="J82" s="15">
        <v>3.8250000000000002</v>
      </c>
      <c r="K82" s="15">
        <v>4.9980000000000002</v>
      </c>
      <c r="L82" s="15">
        <v>37.944000000000003</v>
      </c>
    </row>
    <row r="83" spans="1:12" ht="13.5" customHeight="1" x14ac:dyDescent="0.25">
      <c r="A83" s="27" t="s">
        <v>91</v>
      </c>
      <c r="B83" s="28"/>
      <c r="C83" s="1">
        <f>SUM(C75:C82)</f>
        <v>989</v>
      </c>
      <c r="D83" s="1">
        <f t="shared" ref="D83:L83" si="10">SUM(D75:D82)</f>
        <v>1063</v>
      </c>
      <c r="E83" s="4">
        <f t="shared" si="10"/>
        <v>999.07999999999993</v>
      </c>
      <c r="F83" s="4">
        <f t="shared" si="10"/>
        <v>32.54</v>
      </c>
      <c r="G83" s="4">
        <f t="shared" si="10"/>
        <v>33.03</v>
      </c>
      <c r="H83" s="4">
        <f t="shared" si="10"/>
        <v>142.36000000000001</v>
      </c>
      <c r="I83" s="4">
        <f t="shared" si="10"/>
        <v>1134.0650000000001</v>
      </c>
      <c r="J83" s="4">
        <f t="shared" si="10"/>
        <v>34.795000000000002</v>
      </c>
      <c r="K83" s="4">
        <f t="shared" si="10"/>
        <v>37.483999999999995</v>
      </c>
      <c r="L83" s="4">
        <f t="shared" si="10"/>
        <v>163.54400000000004</v>
      </c>
    </row>
    <row r="84" spans="1:12" ht="12" customHeight="1" x14ac:dyDescent="0.25">
      <c r="A84" s="27" t="s">
        <v>92</v>
      </c>
      <c r="B84" s="28"/>
      <c r="C84" s="1">
        <f>C73+C83</f>
        <v>1596</v>
      </c>
      <c r="D84" s="1">
        <f t="shared" ref="D84:L84" si="11">D73+D83</f>
        <v>1725</v>
      </c>
      <c r="E84" s="4">
        <f t="shared" si="11"/>
        <v>1567.53</v>
      </c>
      <c r="F84" s="4">
        <f t="shared" si="11"/>
        <v>56.894999999999996</v>
      </c>
      <c r="G84" s="4">
        <f t="shared" si="11"/>
        <v>52.575000000000003</v>
      </c>
      <c r="H84" s="4">
        <f t="shared" si="11"/>
        <v>217.97000000000003</v>
      </c>
      <c r="I84" s="4">
        <f t="shared" si="11"/>
        <v>1784.6950000000002</v>
      </c>
      <c r="J84" s="4">
        <f t="shared" si="11"/>
        <v>62.286999999999999</v>
      </c>
      <c r="K84" s="4">
        <f t="shared" si="11"/>
        <v>58.326999999999991</v>
      </c>
      <c r="L84" s="4">
        <f t="shared" si="11"/>
        <v>250.68200000000004</v>
      </c>
    </row>
    <row r="85" spans="1:12" x14ac:dyDescent="0.25">
      <c r="A85" s="29" t="s">
        <v>96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1"/>
    </row>
    <row r="86" spans="1:12" x14ac:dyDescent="0.25">
      <c r="A86" s="32" t="s">
        <v>25</v>
      </c>
      <c r="B86" s="32"/>
      <c r="C86" s="32"/>
      <c r="D86" s="3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7">
        <v>250</v>
      </c>
      <c r="B87" s="6" t="s">
        <v>51</v>
      </c>
      <c r="C87" s="5">
        <v>200</v>
      </c>
      <c r="D87" s="5">
        <v>250</v>
      </c>
      <c r="E87" s="13">
        <v>279.39999999999998</v>
      </c>
      <c r="F87" s="13">
        <v>7.74</v>
      </c>
      <c r="G87" s="13">
        <v>11.82</v>
      </c>
      <c r="H87" s="13">
        <v>35.54</v>
      </c>
      <c r="I87" s="15">
        <v>349.25</v>
      </c>
      <c r="J87" s="15">
        <v>9.6750000000000007</v>
      </c>
      <c r="K87" s="15">
        <v>14.775</v>
      </c>
      <c r="L87" s="15">
        <v>44.424999999999997</v>
      </c>
    </row>
    <row r="88" spans="1:12" x14ac:dyDescent="0.25">
      <c r="A88" s="5">
        <v>301</v>
      </c>
      <c r="B88" s="6" t="s">
        <v>1</v>
      </c>
      <c r="C88" s="5">
        <v>65</v>
      </c>
      <c r="D88" s="5">
        <v>65</v>
      </c>
      <c r="E88" s="13">
        <v>106</v>
      </c>
      <c r="F88" s="13">
        <v>5.6</v>
      </c>
      <c r="G88" s="13">
        <v>8.6999999999999993</v>
      </c>
      <c r="H88" s="13">
        <v>1.5</v>
      </c>
      <c r="I88" s="13">
        <v>106</v>
      </c>
      <c r="J88" s="13">
        <v>5.6</v>
      </c>
      <c r="K88" s="13">
        <v>8.6999999999999993</v>
      </c>
      <c r="L88" s="13">
        <v>1.5</v>
      </c>
    </row>
    <row r="89" spans="1:12" x14ac:dyDescent="0.25">
      <c r="A89" s="5">
        <v>496</v>
      </c>
      <c r="B89" s="6" t="s">
        <v>52</v>
      </c>
      <c r="C89" s="5">
        <v>200</v>
      </c>
      <c r="D89" s="5">
        <v>200</v>
      </c>
      <c r="E89" s="13">
        <v>144</v>
      </c>
      <c r="F89" s="13">
        <v>3.6</v>
      </c>
      <c r="G89" s="13">
        <v>3.3</v>
      </c>
      <c r="H89" s="13">
        <v>25</v>
      </c>
      <c r="I89" s="13">
        <v>144</v>
      </c>
      <c r="J89" s="13">
        <v>3.6</v>
      </c>
      <c r="K89" s="13">
        <v>3.3</v>
      </c>
      <c r="L89" s="13">
        <v>25</v>
      </c>
    </row>
    <row r="90" spans="1:12" x14ac:dyDescent="0.25">
      <c r="A90" s="5">
        <v>111</v>
      </c>
      <c r="B90" s="6" t="s">
        <v>3</v>
      </c>
      <c r="C90" s="5">
        <v>32</v>
      </c>
      <c r="D90" s="5">
        <v>50</v>
      </c>
      <c r="E90" s="13">
        <v>83.84</v>
      </c>
      <c r="F90" s="13">
        <v>2</v>
      </c>
      <c r="G90" s="13">
        <v>1</v>
      </c>
      <c r="H90" s="13">
        <v>16</v>
      </c>
      <c r="I90" s="15">
        <v>131</v>
      </c>
      <c r="J90" s="15">
        <v>3.75</v>
      </c>
      <c r="K90" s="15">
        <v>1.45</v>
      </c>
      <c r="L90" s="15">
        <v>25.7</v>
      </c>
    </row>
    <row r="91" spans="1:12" x14ac:dyDescent="0.25">
      <c r="A91" s="5">
        <v>589</v>
      </c>
      <c r="B91" s="6" t="s">
        <v>4</v>
      </c>
      <c r="C91" s="5">
        <v>40</v>
      </c>
      <c r="D91" s="5">
        <v>40</v>
      </c>
      <c r="E91" s="13">
        <v>146.4</v>
      </c>
      <c r="F91" s="13">
        <v>2.36</v>
      </c>
      <c r="G91" s="13">
        <v>1.88</v>
      </c>
      <c r="H91" s="13">
        <v>30</v>
      </c>
      <c r="I91" s="13">
        <v>146.4</v>
      </c>
      <c r="J91" s="13">
        <v>2.36</v>
      </c>
      <c r="K91" s="13">
        <v>1.88</v>
      </c>
      <c r="L91" s="13">
        <v>30</v>
      </c>
    </row>
    <row r="92" spans="1:12" x14ac:dyDescent="0.25">
      <c r="A92" s="5">
        <v>105</v>
      </c>
      <c r="B92" s="6" t="s">
        <v>29</v>
      </c>
      <c r="C92" s="5">
        <v>5</v>
      </c>
      <c r="D92" s="5">
        <v>11</v>
      </c>
      <c r="E92" s="13">
        <v>37</v>
      </c>
      <c r="F92" s="13">
        <v>0</v>
      </c>
      <c r="G92" s="13">
        <v>4</v>
      </c>
      <c r="H92" s="13">
        <v>0</v>
      </c>
      <c r="I92" s="15">
        <v>82.28</v>
      </c>
      <c r="J92" s="15">
        <v>5.5E-2</v>
      </c>
      <c r="K92" s="15">
        <v>9.0749999999999993</v>
      </c>
      <c r="L92" s="15">
        <v>8.7999999999999995E-2</v>
      </c>
    </row>
    <row r="93" spans="1:12" ht="17.25" customHeight="1" x14ac:dyDescent="0.25">
      <c r="A93" s="33" t="s">
        <v>89</v>
      </c>
      <c r="B93" s="34"/>
      <c r="C93" s="8">
        <f>SUM(C87:C92)</f>
        <v>542</v>
      </c>
      <c r="D93" s="8">
        <f t="shared" ref="D93:L93" si="12">SUM(D87:D92)</f>
        <v>616</v>
      </c>
      <c r="E93" s="4">
        <f t="shared" si="12"/>
        <v>796.64</v>
      </c>
      <c r="F93" s="4">
        <f t="shared" si="12"/>
        <v>21.3</v>
      </c>
      <c r="G93" s="4">
        <f t="shared" si="12"/>
        <v>30.7</v>
      </c>
      <c r="H93" s="4">
        <f t="shared" si="12"/>
        <v>108.03999999999999</v>
      </c>
      <c r="I93" s="4">
        <f t="shared" si="12"/>
        <v>958.93</v>
      </c>
      <c r="J93" s="4">
        <f t="shared" si="12"/>
        <v>25.04</v>
      </c>
      <c r="K93" s="4">
        <f t="shared" si="12"/>
        <v>39.18</v>
      </c>
      <c r="L93" s="4">
        <f t="shared" si="12"/>
        <v>126.71299999999999</v>
      </c>
    </row>
    <row r="94" spans="1:12" ht="17.25" customHeight="1" x14ac:dyDescent="0.25">
      <c r="A94" s="35" t="s">
        <v>90</v>
      </c>
      <c r="B94" s="35"/>
      <c r="C94" s="35"/>
      <c r="D94" s="35"/>
      <c r="E94" s="4"/>
      <c r="F94" s="4"/>
      <c r="G94" s="4"/>
      <c r="H94" s="4"/>
      <c r="I94" s="4"/>
      <c r="J94" s="4"/>
      <c r="K94" s="4"/>
      <c r="L94" s="4"/>
    </row>
    <row r="95" spans="1:12" ht="30" x14ac:dyDescent="0.25">
      <c r="A95" s="5">
        <v>75</v>
      </c>
      <c r="B95" s="6" t="s">
        <v>53</v>
      </c>
      <c r="C95" s="5">
        <v>80</v>
      </c>
      <c r="D95" s="5">
        <v>100</v>
      </c>
      <c r="E95" s="13">
        <v>79</v>
      </c>
      <c r="F95" s="13">
        <v>1.44</v>
      </c>
      <c r="G95" s="13">
        <v>4.96</v>
      </c>
      <c r="H95" s="13">
        <v>7.12</v>
      </c>
      <c r="I95" s="15">
        <v>99</v>
      </c>
      <c r="J95" s="15">
        <v>1.8</v>
      </c>
      <c r="K95" s="15">
        <v>6.2</v>
      </c>
      <c r="L95" s="15">
        <v>8.9</v>
      </c>
    </row>
    <row r="96" spans="1:12" ht="45" x14ac:dyDescent="0.25">
      <c r="A96" s="5">
        <v>147</v>
      </c>
      <c r="B96" s="6" t="s">
        <v>54</v>
      </c>
      <c r="C96" s="5">
        <v>220</v>
      </c>
      <c r="D96" s="5">
        <v>280</v>
      </c>
      <c r="E96" s="13">
        <v>137.57</v>
      </c>
      <c r="F96" s="13">
        <v>6.87</v>
      </c>
      <c r="G96" s="13">
        <v>5.54</v>
      </c>
      <c r="H96" s="13">
        <v>15.17</v>
      </c>
      <c r="I96" s="15">
        <v>175.089</v>
      </c>
      <c r="J96" s="15">
        <v>8.7436000000000007</v>
      </c>
      <c r="K96" s="15">
        <v>7.0509000000000004</v>
      </c>
      <c r="L96" s="15">
        <v>19.306999999999999</v>
      </c>
    </row>
    <row r="97" spans="1:12" x14ac:dyDescent="0.25">
      <c r="A97" s="5">
        <v>369</v>
      </c>
      <c r="B97" s="6" t="s">
        <v>55</v>
      </c>
      <c r="C97" s="5">
        <v>220</v>
      </c>
      <c r="D97" s="5">
        <v>230</v>
      </c>
      <c r="E97" s="13">
        <v>379</v>
      </c>
      <c r="F97" s="13">
        <v>26</v>
      </c>
      <c r="G97" s="13">
        <v>23</v>
      </c>
      <c r="H97" s="13">
        <v>17</v>
      </c>
      <c r="I97" s="15">
        <v>396.22699999999998</v>
      </c>
      <c r="J97" s="15">
        <v>27.181799999999999</v>
      </c>
      <c r="K97" s="15">
        <v>24.25</v>
      </c>
      <c r="L97" s="15">
        <v>17.353999999999999</v>
      </c>
    </row>
    <row r="98" spans="1:12" x14ac:dyDescent="0.25">
      <c r="A98" s="5">
        <v>507</v>
      </c>
      <c r="B98" s="6" t="s">
        <v>56</v>
      </c>
      <c r="C98" s="5">
        <v>200</v>
      </c>
      <c r="D98" s="5">
        <v>200</v>
      </c>
      <c r="E98" s="13">
        <v>96</v>
      </c>
      <c r="F98" s="13">
        <v>0.5</v>
      </c>
      <c r="G98" s="13">
        <v>0.2</v>
      </c>
      <c r="H98" s="13">
        <v>23.1</v>
      </c>
      <c r="I98" s="13">
        <v>96</v>
      </c>
      <c r="J98" s="13">
        <v>0.5</v>
      </c>
      <c r="K98" s="13">
        <v>0.2</v>
      </c>
      <c r="L98" s="13">
        <v>23.1</v>
      </c>
    </row>
    <row r="99" spans="1:12" x14ac:dyDescent="0.25">
      <c r="A99" s="5">
        <v>108</v>
      </c>
      <c r="B99" s="6" t="s">
        <v>12</v>
      </c>
      <c r="C99" s="5">
        <v>30</v>
      </c>
      <c r="D99" s="5">
        <v>50</v>
      </c>
      <c r="E99" s="13">
        <v>80.55</v>
      </c>
      <c r="F99" s="13">
        <v>2.6025</v>
      </c>
      <c r="G99" s="13">
        <v>0.27750000000000002</v>
      </c>
      <c r="H99" s="13">
        <v>16.86</v>
      </c>
      <c r="I99" s="15">
        <v>117.5</v>
      </c>
      <c r="J99" s="15">
        <v>3.8</v>
      </c>
      <c r="K99" s="15">
        <v>0.4</v>
      </c>
      <c r="L99" s="15">
        <v>24.6</v>
      </c>
    </row>
    <row r="100" spans="1:12" x14ac:dyDescent="0.25">
      <c r="A100" s="5">
        <v>109</v>
      </c>
      <c r="B100" s="6" t="s">
        <v>13</v>
      </c>
      <c r="C100" s="5">
        <v>30</v>
      </c>
      <c r="D100" s="5">
        <v>50</v>
      </c>
      <c r="E100" s="13">
        <v>58.73</v>
      </c>
      <c r="F100" s="13">
        <v>2.2269999999999999</v>
      </c>
      <c r="G100" s="13">
        <v>0.40500000000000003</v>
      </c>
      <c r="H100" s="13">
        <v>11.272</v>
      </c>
      <c r="I100" s="15">
        <v>87</v>
      </c>
      <c r="J100" s="15">
        <v>3.3</v>
      </c>
      <c r="K100" s="15">
        <v>0.6</v>
      </c>
      <c r="L100" s="15">
        <v>16.7</v>
      </c>
    </row>
    <row r="101" spans="1:12" x14ac:dyDescent="0.25">
      <c r="A101" s="5" t="s">
        <v>38</v>
      </c>
      <c r="B101" s="6" t="s">
        <v>4</v>
      </c>
      <c r="C101" s="5">
        <v>20</v>
      </c>
      <c r="D101" s="5">
        <v>20</v>
      </c>
      <c r="E101" s="13">
        <v>114</v>
      </c>
      <c r="F101" s="13">
        <v>1</v>
      </c>
      <c r="G101" s="13">
        <v>8</v>
      </c>
      <c r="H101" s="13">
        <v>11</v>
      </c>
      <c r="I101" s="13">
        <v>114</v>
      </c>
      <c r="J101" s="13">
        <v>1</v>
      </c>
      <c r="K101" s="13">
        <v>8</v>
      </c>
      <c r="L101" s="13">
        <v>11</v>
      </c>
    </row>
    <row r="102" spans="1:12" ht="13.5" customHeight="1" x14ac:dyDescent="0.25">
      <c r="A102" s="33" t="s">
        <v>91</v>
      </c>
      <c r="B102" s="36"/>
      <c r="C102" s="10">
        <f t="shared" ref="C102:L102" si="13">SUM(C95:C101)</f>
        <v>800</v>
      </c>
      <c r="D102" s="10">
        <f t="shared" si="13"/>
        <v>930</v>
      </c>
      <c r="E102" s="4">
        <f t="shared" si="13"/>
        <v>944.84999999999991</v>
      </c>
      <c r="F102" s="4">
        <f t="shared" si="13"/>
        <v>40.639499999999998</v>
      </c>
      <c r="G102" s="4">
        <f t="shared" si="13"/>
        <v>42.382500000000007</v>
      </c>
      <c r="H102" s="4">
        <f t="shared" si="13"/>
        <v>101.52200000000001</v>
      </c>
      <c r="I102" s="4">
        <f t="shared" si="13"/>
        <v>1084.816</v>
      </c>
      <c r="J102" s="4">
        <f t="shared" si="13"/>
        <v>46.325399999999995</v>
      </c>
      <c r="K102" s="4">
        <f t="shared" si="13"/>
        <v>46.700900000000004</v>
      </c>
      <c r="L102" s="4">
        <f t="shared" si="13"/>
        <v>120.961</v>
      </c>
    </row>
    <row r="103" spans="1:12" ht="12" customHeight="1" x14ac:dyDescent="0.25">
      <c r="A103" s="27" t="s">
        <v>92</v>
      </c>
      <c r="B103" s="28"/>
      <c r="C103" s="1">
        <f t="shared" ref="C103:L103" si="14">C93+C102</f>
        <v>1342</v>
      </c>
      <c r="D103" s="1">
        <f t="shared" si="14"/>
        <v>1546</v>
      </c>
      <c r="E103" s="4">
        <f t="shared" si="14"/>
        <v>1741.4899999999998</v>
      </c>
      <c r="F103" s="4">
        <f t="shared" si="14"/>
        <v>61.939499999999995</v>
      </c>
      <c r="G103" s="4">
        <f t="shared" si="14"/>
        <v>73.08250000000001</v>
      </c>
      <c r="H103" s="4">
        <f t="shared" si="14"/>
        <v>209.56200000000001</v>
      </c>
      <c r="I103" s="4">
        <f t="shared" si="14"/>
        <v>2043.7460000000001</v>
      </c>
      <c r="J103" s="4">
        <f t="shared" si="14"/>
        <v>71.365399999999994</v>
      </c>
      <c r="K103" s="4">
        <f t="shared" si="14"/>
        <v>85.880899999999997</v>
      </c>
      <c r="L103" s="4">
        <f t="shared" si="14"/>
        <v>247.67399999999998</v>
      </c>
    </row>
    <row r="104" spans="1:12" x14ac:dyDescent="0.25">
      <c r="A104" s="29" t="s">
        <v>97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1"/>
    </row>
    <row r="105" spans="1:12" x14ac:dyDescent="0.25">
      <c r="A105" s="32" t="s">
        <v>25</v>
      </c>
      <c r="B105" s="32"/>
      <c r="C105" s="32"/>
      <c r="D105" s="32"/>
      <c r="E105" s="2"/>
      <c r="F105" s="2"/>
      <c r="G105" s="2"/>
      <c r="H105" s="2"/>
      <c r="I105" s="2"/>
      <c r="J105" s="2"/>
      <c r="K105" s="2"/>
      <c r="L105" s="2"/>
    </row>
    <row r="106" spans="1:12" ht="45" x14ac:dyDescent="0.25">
      <c r="A106" s="5" t="s">
        <v>57</v>
      </c>
      <c r="B106" s="6" t="s">
        <v>58</v>
      </c>
      <c r="C106" s="5">
        <v>260</v>
      </c>
      <c r="D106" s="5">
        <v>300</v>
      </c>
      <c r="E106" s="13">
        <v>583.83000000000004</v>
      </c>
      <c r="F106" s="13">
        <v>28.2</v>
      </c>
      <c r="G106" s="13">
        <v>33.24</v>
      </c>
      <c r="H106" s="13">
        <v>41.2</v>
      </c>
      <c r="I106" s="15">
        <v>673.65</v>
      </c>
      <c r="J106" s="15">
        <v>32.537999999999997</v>
      </c>
      <c r="K106" s="15">
        <v>38.353999999999999</v>
      </c>
      <c r="L106" s="15">
        <v>47.537999999999997</v>
      </c>
    </row>
    <row r="107" spans="1:12" x14ac:dyDescent="0.25">
      <c r="A107" s="5">
        <v>493</v>
      </c>
      <c r="B107" s="6" t="s">
        <v>28</v>
      </c>
      <c r="C107" s="5">
        <v>200</v>
      </c>
      <c r="D107" s="5">
        <v>200</v>
      </c>
      <c r="E107" s="13">
        <v>60</v>
      </c>
      <c r="F107" s="13">
        <v>0.1</v>
      </c>
      <c r="G107" s="13">
        <v>0</v>
      </c>
      <c r="H107" s="13">
        <v>15</v>
      </c>
      <c r="I107" s="13">
        <v>60</v>
      </c>
      <c r="J107" s="13">
        <v>0.1</v>
      </c>
      <c r="K107" s="13">
        <v>0</v>
      </c>
      <c r="L107" s="13">
        <v>15</v>
      </c>
    </row>
    <row r="108" spans="1:12" x14ac:dyDescent="0.25">
      <c r="A108" s="5">
        <v>111</v>
      </c>
      <c r="B108" s="6" t="s">
        <v>3</v>
      </c>
      <c r="C108" s="5">
        <v>40</v>
      </c>
      <c r="D108" s="5">
        <v>46</v>
      </c>
      <c r="E108" s="13">
        <v>104.8</v>
      </c>
      <c r="F108" s="13">
        <v>3</v>
      </c>
      <c r="G108" s="13">
        <v>1.1599999999999999</v>
      </c>
      <c r="H108" s="13">
        <v>20.56</v>
      </c>
      <c r="I108" s="15">
        <v>120.52</v>
      </c>
      <c r="J108" s="15">
        <v>3.45</v>
      </c>
      <c r="K108" s="15">
        <v>1.3340000000000001</v>
      </c>
      <c r="L108" s="15">
        <v>23.643999999999998</v>
      </c>
    </row>
    <row r="109" spans="1:12" x14ac:dyDescent="0.25">
      <c r="A109" s="5">
        <v>100</v>
      </c>
      <c r="B109" s="6" t="s">
        <v>5</v>
      </c>
      <c r="C109" s="5">
        <v>10</v>
      </c>
      <c r="D109" s="5">
        <v>10</v>
      </c>
      <c r="E109" s="13">
        <v>34.299999999999997</v>
      </c>
      <c r="F109" s="13">
        <v>2.56</v>
      </c>
      <c r="G109" s="13">
        <v>3</v>
      </c>
      <c r="H109" s="13">
        <v>0</v>
      </c>
      <c r="I109" s="13">
        <v>34.299999999999997</v>
      </c>
      <c r="J109" s="13">
        <v>2.56</v>
      </c>
      <c r="K109" s="13">
        <v>3</v>
      </c>
      <c r="L109" s="13">
        <v>0</v>
      </c>
    </row>
    <row r="110" spans="1:12" ht="17.25" customHeight="1" x14ac:dyDescent="0.25">
      <c r="A110" s="33" t="s">
        <v>89</v>
      </c>
      <c r="B110" s="34"/>
      <c r="C110" s="8">
        <f>SUM(C106:C109)</f>
        <v>510</v>
      </c>
      <c r="D110" s="8">
        <f t="shared" ref="D110:L110" si="15">SUM(D106:D109)</f>
        <v>556</v>
      </c>
      <c r="E110" s="4">
        <f t="shared" si="15"/>
        <v>782.93</v>
      </c>
      <c r="F110" s="4">
        <f t="shared" si="15"/>
        <v>33.86</v>
      </c>
      <c r="G110" s="4">
        <f t="shared" si="15"/>
        <v>37.4</v>
      </c>
      <c r="H110" s="4">
        <f t="shared" si="15"/>
        <v>76.760000000000005</v>
      </c>
      <c r="I110" s="4">
        <f t="shared" si="15"/>
        <v>888.46999999999991</v>
      </c>
      <c r="J110" s="4">
        <f t="shared" si="15"/>
        <v>38.648000000000003</v>
      </c>
      <c r="K110" s="4">
        <f t="shared" si="15"/>
        <v>42.688000000000002</v>
      </c>
      <c r="L110" s="4">
        <f t="shared" si="15"/>
        <v>86.181999999999988</v>
      </c>
    </row>
    <row r="111" spans="1:12" ht="17.25" customHeight="1" x14ac:dyDescent="0.25">
      <c r="A111" s="35" t="s">
        <v>90</v>
      </c>
      <c r="B111" s="35"/>
      <c r="C111" s="35"/>
      <c r="D111" s="35"/>
      <c r="E111" s="4"/>
      <c r="F111" s="4"/>
      <c r="G111" s="4"/>
      <c r="H111" s="4"/>
      <c r="I111" s="4"/>
      <c r="J111" s="4"/>
      <c r="K111" s="4"/>
      <c r="L111" s="4"/>
    </row>
    <row r="112" spans="1:12" x14ac:dyDescent="0.25">
      <c r="A112" s="5">
        <v>106</v>
      </c>
      <c r="B112" s="6" t="s">
        <v>6</v>
      </c>
      <c r="C112" s="5">
        <v>80</v>
      </c>
      <c r="D112" s="5">
        <v>100</v>
      </c>
      <c r="E112" s="13">
        <v>11.2</v>
      </c>
      <c r="F112" s="13">
        <v>0.64</v>
      </c>
      <c r="G112" s="13">
        <v>0.08</v>
      </c>
      <c r="H112" s="13">
        <v>2</v>
      </c>
      <c r="I112" s="15">
        <v>14</v>
      </c>
      <c r="J112" s="15">
        <v>0.8</v>
      </c>
      <c r="K112" s="15">
        <v>0.1</v>
      </c>
      <c r="L112" s="15">
        <v>2.5</v>
      </c>
    </row>
    <row r="113" spans="1:12" x14ac:dyDescent="0.25">
      <c r="A113" s="5">
        <v>144</v>
      </c>
      <c r="B113" s="6" t="s">
        <v>59</v>
      </c>
      <c r="C113" s="5">
        <v>215</v>
      </c>
      <c r="D113" s="5">
        <v>270</v>
      </c>
      <c r="E113" s="13">
        <v>128.85</v>
      </c>
      <c r="F113" s="13">
        <v>5.92</v>
      </c>
      <c r="G113" s="13">
        <v>6.31</v>
      </c>
      <c r="H113" s="13">
        <v>12.1</v>
      </c>
      <c r="I113" s="15">
        <v>161.81100000000001</v>
      </c>
      <c r="J113" s="15">
        <v>7.4344000000000001</v>
      </c>
      <c r="K113" s="15">
        <v>7.9240000000000004</v>
      </c>
      <c r="L113" s="15">
        <v>15.195</v>
      </c>
    </row>
    <row r="114" spans="1:12" x14ac:dyDescent="0.25">
      <c r="A114" s="5" t="s">
        <v>60</v>
      </c>
      <c r="B114" s="6" t="s">
        <v>61</v>
      </c>
      <c r="C114" s="5">
        <v>150</v>
      </c>
      <c r="D114" s="5">
        <v>150</v>
      </c>
      <c r="E114" s="13">
        <v>161.27000000000001</v>
      </c>
      <c r="F114" s="13">
        <v>9.0399999999999991</v>
      </c>
      <c r="G114" s="13">
        <v>10</v>
      </c>
      <c r="H114" s="13">
        <v>7</v>
      </c>
      <c r="I114" s="13">
        <v>161.27000000000001</v>
      </c>
      <c r="J114" s="13">
        <v>9.0399999999999991</v>
      </c>
      <c r="K114" s="13">
        <v>10</v>
      </c>
      <c r="L114" s="13">
        <v>7</v>
      </c>
    </row>
    <row r="115" spans="1:12" x14ac:dyDescent="0.25">
      <c r="A115" s="5">
        <v>429</v>
      </c>
      <c r="B115" s="6" t="s">
        <v>62</v>
      </c>
      <c r="C115" s="5">
        <v>150</v>
      </c>
      <c r="D115" s="5">
        <v>180</v>
      </c>
      <c r="E115" s="13">
        <v>138</v>
      </c>
      <c r="F115" s="13">
        <v>3.15</v>
      </c>
      <c r="G115" s="13">
        <v>6.6</v>
      </c>
      <c r="H115" s="13">
        <v>16.350000000000001</v>
      </c>
      <c r="I115" s="15">
        <v>165.6</v>
      </c>
      <c r="J115" s="15">
        <v>3.78</v>
      </c>
      <c r="K115" s="15">
        <v>7.92</v>
      </c>
      <c r="L115" s="15">
        <v>19.62</v>
      </c>
    </row>
    <row r="116" spans="1:12" x14ac:dyDescent="0.25">
      <c r="A116" s="5">
        <v>507</v>
      </c>
      <c r="B116" s="6" t="s">
        <v>63</v>
      </c>
      <c r="C116" s="5">
        <v>200</v>
      </c>
      <c r="D116" s="5">
        <v>200</v>
      </c>
      <c r="E116" s="13">
        <v>96</v>
      </c>
      <c r="F116" s="13">
        <v>0.5</v>
      </c>
      <c r="G116" s="13">
        <v>0</v>
      </c>
      <c r="H116" s="13">
        <v>23</v>
      </c>
      <c r="I116" s="13">
        <v>96</v>
      </c>
      <c r="J116" s="13">
        <v>0.5</v>
      </c>
      <c r="K116" s="13">
        <v>0</v>
      </c>
      <c r="L116" s="13">
        <v>23</v>
      </c>
    </row>
    <row r="117" spans="1:12" x14ac:dyDescent="0.25">
      <c r="A117" s="5">
        <v>108</v>
      </c>
      <c r="B117" s="6" t="s">
        <v>12</v>
      </c>
      <c r="C117" s="5">
        <v>35</v>
      </c>
      <c r="D117" s="5">
        <v>42</v>
      </c>
      <c r="E117" s="13">
        <v>82.25</v>
      </c>
      <c r="F117" s="13">
        <v>2.66</v>
      </c>
      <c r="G117" s="13">
        <v>0.28000000000000003</v>
      </c>
      <c r="H117" s="13">
        <v>17.22</v>
      </c>
      <c r="I117" s="15">
        <v>98.7</v>
      </c>
      <c r="J117" s="15">
        <v>3.1920000000000002</v>
      </c>
      <c r="K117" s="15">
        <v>0.33600000000000002</v>
      </c>
      <c r="L117" s="15">
        <v>20.664000000000001</v>
      </c>
    </row>
    <row r="118" spans="1:12" x14ac:dyDescent="0.25">
      <c r="A118" s="5">
        <v>109</v>
      </c>
      <c r="B118" s="6" t="s">
        <v>13</v>
      </c>
      <c r="C118" s="5">
        <v>34</v>
      </c>
      <c r="D118" s="5">
        <v>42</v>
      </c>
      <c r="E118" s="13">
        <v>59.16</v>
      </c>
      <c r="F118" s="13">
        <v>2.2440000000000002</v>
      </c>
      <c r="G118" s="13">
        <v>0.40799999999999997</v>
      </c>
      <c r="H118" s="13">
        <v>11.256</v>
      </c>
      <c r="I118" s="15">
        <v>73.08</v>
      </c>
      <c r="J118" s="15">
        <v>2.7719999999999998</v>
      </c>
      <c r="K118" s="15">
        <v>0.504</v>
      </c>
      <c r="L118" s="15">
        <v>14.028</v>
      </c>
    </row>
    <row r="119" spans="1:12" x14ac:dyDescent="0.25">
      <c r="A119" s="5">
        <v>112</v>
      </c>
      <c r="B119" s="6" t="s">
        <v>35</v>
      </c>
      <c r="C119" s="5">
        <v>160</v>
      </c>
      <c r="D119" s="5">
        <v>170</v>
      </c>
      <c r="E119" s="13">
        <v>75.2</v>
      </c>
      <c r="F119" s="13">
        <v>0.64</v>
      </c>
      <c r="G119" s="13">
        <v>1</v>
      </c>
      <c r="H119" s="13">
        <v>15.68</v>
      </c>
      <c r="I119" s="15">
        <v>79.900000000000006</v>
      </c>
      <c r="J119" s="15">
        <v>0.68</v>
      </c>
      <c r="K119" s="15">
        <v>0.68</v>
      </c>
      <c r="L119" s="15">
        <v>16.66</v>
      </c>
    </row>
    <row r="120" spans="1:12" ht="13.5" customHeight="1" x14ac:dyDescent="0.25">
      <c r="A120" s="27" t="s">
        <v>91</v>
      </c>
      <c r="B120" s="28"/>
      <c r="C120" s="1">
        <f>SUM(C112:C119)</f>
        <v>1024</v>
      </c>
      <c r="D120" s="1">
        <f t="shared" ref="D120:L120" si="16">SUM(D112:D119)</f>
        <v>1154</v>
      </c>
      <c r="E120" s="4">
        <f t="shared" si="16"/>
        <v>751.93</v>
      </c>
      <c r="F120" s="4">
        <f t="shared" si="16"/>
        <v>24.793999999999997</v>
      </c>
      <c r="G120" s="4">
        <f t="shared" si="16"/>
        <v>24.678000000000004</v>
      </c>
      <c r="H120" s="4">
        <f t="shared" si="16"/>
        <v>104.60599999999999</v>
      </c>
      <c r="I120" s="4">
        <f t="shared" si="16"/>
        <v>850.3610000000001</v>
      </c>
      <c r="J120" s="4">
        <f t="shared" si="16"/>
        <v>28.198399999999999</v>
      </c>
      <c r="K120" s="4">
        <f t="shared" si="16"/>
        <v>27.464000000000002</v>
      </c>
      <c r="L120" s="4">
        <f t="shared" si="16"/>
        <v>118.667</v>
      </c>
    </row>
    <row r="121" spans="1:12" ht="12" customHeight="1" x14ac:dyDescent="0.25">
      <c r="A121" s="27" t="s">
        <v>92</v>
      </c>
      <c r="B121" s="28"/>
      <c r="C121" s="1">
        <f>C110+C120</f>
        <v>1534</v>
      </c>
      <c r="D121" s="1">
        <f t="shared" ref="D121:L121" si="17">D110+D120</f>
        <v>1710</v>
      </c>
      <c r="E121" s="4">
        <f t="shared" si="17"/>
        <v>1534.86</v>
      </c>
      <c r="F121" s="4">
        <f t="shared" si="17"/>
        <v>58.653999999999996</v>
      </c>
      <c r="G121" s="4">
        <f t="shared" si="17"/>
        <v>62.078000000000003</v>
      </c>
      <c r="H121" s="4">
        <f t="shared" si="17"/>
        <v>181.36599999999999</v>
      </c>
      <c r="I121" s="4">
        <f t="shared" si="17"/>
        <v>1738.8310000000001</v>
      </c>
      <c r="J121" s="4">
        <f t="shared" si="17"/>
        <v>66.846400000000003</v>
      </c>
      <c r="K121" s="4">
        <f t="shared" si="17"/>
        <v>70.152000000000001</v>
      </c>
      <c r="L121" s="4">
        <f t="shared" si="17"/>
        <v>204.84899999999999</v>
      </c>
    </row>
    <row r="122" spans="1:12" x14ac:dyDescent="0.25">
      <c r="A122" s="29" t="s">
        <v>100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1"/>
    </row>
    <row r="123" spans="1:12" x14ac:dyDescent="0.25">
      <c r="A123" s="32" t="s">
        <v>25</v>
      </c>
      <c r="B123" s="32"/>
      <c r="C123" s="32"/>
      <c r="D123" s="3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5" t="s">
        <v>64</v>
      </c>
      <c r="B124" s="6" t="s">
        <v>65</v>
      </c>
      <c r="C124" s="5">
        <v>150</v>
      </c>
      <c r="D124" s="5">
        <v>150</v>
      </c>
      <c r="E124" s="13">
        <v>264.35000000000002</v>
      </c>
      <c r="F124" s="13">
        <v>15.25</v>
      </c>
      <c r="G124" s="13">
        <v>18.940000000000001</v>
      </c>
      <c r="H124" s="13">
        <v>8.23</v>
      </c>
      <c r="I124" s="13">
        <v>264.35000000000002</v>
      </c>
      <c r="J124" s="13">
        <v>15.25</v>
      </c>
      <c r="K124" s="13">
        <v>18.940000000000001</v>
      </c>
      <c r="L124" s="13">
        <v>8.23</v>
      </c>
    </row>
    <row r="125" spans="1:12" x14ac:dyDescent="0.25">
      <c r="A125" s="5">
        <v>291</v>
      </c>
      <c r="B125" s="6" t="s">
        <v>44</v>
      </c>
      <c r="C125" s="5">
        <v>150</v>
      </c>
      <c r="D125" s="5">
        <v>180</v>
      </c>
      <c r="E125" s="13">
        <v>145</v>
      </c>
      <c r="F125" s="13">
        <v>6</v>
      </c>
      <c r="G125" s="13">
        <v>1</v>
      </c>
      <c r="H125" s="13">
        <v>29</v>
      </c>
      <c r="I125" s="15">
        <v>173.88</v>
      </c>
      <c r="J125" s="15">
        <v>6.7859999999999996</v>
      </c>
      <c r="K125" s="15">
        <v>0.81</v>
      </c>
      <c r="L125" s="15">
        <v>34.847999999999999</v>
      </c>
    </row>
    <row r="126" spans="1:12" x14ac:dyDescent="0.25">
      <c r="A126" s="5">
        <v>496</v>
      </c>
      <c r="B126" s="6" t="s">
        <v>52</v>
      </c>
      <c r="C126" s="5">
        <v>200</v>
      </c>
      <c r="D126" s="5">
        <v>200</v>
      </c>
      <c r="E126" s="13">
        <v>144</v>
      </c>
      <c r="F126" s="13">
        <v>3.6</v>
      </c>
      <c r="G126" s="13">
        <v>3.3</v>
      </c>
      <c r="H126" s="13">
        <v>25</v>
      </c>
      <c r="I126" s="13">
        <v>144</v>
      </c>
      <c r="J126" s="13">
        <v>3.6</v>
      </c>
      <c r="K126" s="13">
        <v>3.3</v>
      </c>
      <c r="L126" s="13">
        <v>25</v>
      </c>
    </row>
    <row r="127" spans="1:12" x14ac:dyDescent="0.25">
      <c r="A127" s="5">
        <v>111</v>
      </c>
      <c r="B127" s="6" t="s">
        <v>3</v>
      </c>
      <c r="C127" s="5">
        <v>32.5</v>
      </c>
      <c r="D127" s="5">
        <v>43.8</v>
      </c>
      <c r="E127" s="13">
        <v>86</v>
      </c>
      <c r="F127" s="13">
        <v>2.44</v>
      </c>
      <c r="G127" s="13">
        <v>0.94</v>
      </c>
      <c r="H127" s="13">
        <v>16.71</v>
      </c>
      <c r="I127" s="15">
        <v>114.756</v>
      </c>
      <c r="J127" s="15">
        <v>3.2850000000000001</v>
      </c>
      <c r="K127" s="15">
        <v>1.27</v>
      </c>
      <c r="L127" s="15">
        <v>22.513000000000002</v>
      </c>
    </row>
    <row r="128" spans="1:12" x14ac:dyDescent="0.25">
      <c r="A128" s="5">
        <v>590</v>
      </c>
      <c r="B128" s="6" t="s">
        <v>4</v>
      </c>
      <c r="C128" s="5">
        <v>17</v>
      </c>
      <c r="D128" s="5">
        <v>34</v>
      </c>
      <c r="E128" s="13">
        <v>71.02</v>
      </c>
      <c r="F128" s="13">
        <v>1.33</v>
      </c>
      <c r="G128" s="13">
        <v>1.5109999999999999</v>
      </c>
      <c r="H128" s="13">
        <v>12.47</v>
      </c>
      <c r="I128" s="13">
        <v>141.78</v>
      </c>
      <c r="J128" s="13">
        <v>2.5499999999999998</v>
      </c>
      <c r="K128" s="13">
        <v>3.33</v>
      </c>
      <c r="L128" s="13">
        <v>25.29</v>
      </c>
    </row>
    <row r="129" spans="1:12" x14ac:dyDescent="0.25">
      <c r="A129" s="5">
        <v>105</v>
      </c>
      <c r="B129" s="6" t="s">
        <v>29</v>
      </c>
      <c r="C129" s="5">
        <v>6</v>
      </c>
      <c r="D129" s="5">
        <v>7</v>
      </c>
      <c r="E129" s="13">
        <v>44.88</v>
      </c>
      <c r="F129" s="13">
        <v>0</v>
      </c>
      <c r="G129" s="13">
        <v>4.95</v>
      </c>
      <c r="H129" s="13">
        <v>4.8000000000000001E-2</v>
      </c>
      <c r="I129" s="15">
        <v>52.36</v>
      </c>
      <c r="J129" s="15">
        <v>3.5000000000000003E-2</v>
      </c>
      <c r="K129" s="15">
        <v>5.7750000000000004</v>
      </c>
      <c r="L129" s="15">
        <v>5.6000000000000001E-2</v>
      </c>
    </row>
    <row r="130" spans="1:12" ht="17.25" customHeight="1" x14ac:dyDescent="0.25">
      <c r="A130" s="27" t="s">
        <v>89</v>
      </c>
      <c r="B130" s="37"/>
      <c r="C130" s="3">
        <f>SUM(C124:C129)</f>
        <v>555.5</v>
      </c>
      <c r="D130" s="3">
        <f t="shared" ref="D130:L130" si="18">SUM(D124:D129)</f>
        <v>614.79999999999995</v>
      </c>
      <c r="E130" s="4">
        <f t="shared" si="18"/>
        <v>755.25</v>
      </c>
      <c r="F130" s="4">
        <f t="shared" si="18"/>
        <v>28.620000000000005</v>
      </c>
      <c r="G130" s="4">
        <f t="shared" si="18"/>
        <v>30.641000000000002</v>
      </c>
      <c r="H130" s="4">
        <f t="shared" si="18"/>
        <v>91.457999999999998</v>
      </c>
      <c r="I130" s="4">
        <f t="shared" si="18"/>
        <v>891.12599999999998</v>
      </c>
      <c r="J130" s="4">
        <f t="shared" si="18"/>
        <v>31.506000000000004</v>
      </c>
      <c r="K130" s="4">
        <f t="shared" si="18"/>
        <v>33.424999999999997</v>
      </c>
      <c r="L130" s="4">
        <f t="shared" si="18"/>
        <v>115.937</v>
      </c>
    </row>
    <row r="131" spans="1:12" ht="17.25" customHeight="1" x14ac:dyDescent="0.25">
      <c r="A131" s="35" t="s">
        <v>90</v>
      </c>
      <c r="B131" s="35"/>
      <c r="C131" s="35"/>
      <c r="D131" s="35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5">
        <v>22</v>
      </c>
      <c r="B132" s="6" t="s">
        <v>66</v>
      </c>
      <c r="C132" s="5">
        <v>80</v>
      </c>
      <c r="D132" s="5">
        <v>100</v>
      </c>
      <c r="E132" s="13">
        <v>88</v>
      </c>
      <c r="F132" s="13">
        <v>0.64</v>
      </c>
      <c r="G132" s="13">
        <v>8</v>
      </c>
      <c r="H132" s="13">
        <v>2.8</v>
      </c>
      <c r="I132" s="15">
        <v>110</v>
      </c>
      <c r="J132" s="15">
        <v>1</v>
      </c>
      <c r="K132" s="15">
        <v>10.199999999999999</v>
      </c>
      <c r="L132" s="15">
        <v>3.5</v>
      </c>
    </row>
    <row r="133" spans="1:12" ht="30" x14ac:dyDescent="0.25">
      <c r="A133" s="5" t="s">
        <v>38</v>
      </c>
      <c r="B133" s="6" t="s">
        <v>67</v>
      </c>
      <c r="C133" s="5">
        <v>270</v>
      </c>
      <c r="D133" s="5">
        <v>280</v>
      </c>
      <c r="E133" s="13">
        <v>133</v>
      </c>
      <c r="F133" s="13">
        <v>4.8099999999999996</v>
      </c>
      <c r="G133" s="13">
        <v>6.5</v>
      </c>
      <c r="H133" s="13">
        <v>13.73</v>
      </c>
      <c r="I133" s="15">
        <v>137.92500000000001</v>
      </c>
      <c r="J133" s="15">
        <v>4.9880000000000004</v>
      </c>
      <c r="K133" s="15">
        <v>6.74</v>
      </c>
      <c r="L133" s="15">
        <v>14.539</v>
      </c>
    </row>
    <row r="134" spans="1:12" x14ac:dyDescent="0.25">
      <c r="A134" s="5" t="s">
        <v>8</v>
      </c>
      <c r="B134" s="6" t="s">
        <v>9</v>
      </c>
      <c r="C134" s="5">
        <v>150</v>
      </c>
      <c r="D134" s="5">
        <v>160</v>
      </c>
      <c r="E134" s="13">
        <v>318.8</v>
      </c>
      <c r="F134" s="13">
        <v>18.34</v>
      </c>
      <c r="G134" s="13">
        <v>19.37</v>
      </c>
      <c r="H134" s="13">
        <v>17.77</v>
      </c>
      <c r="I134" s="15">
        <v>340.053</v>
      </c>
      <c r="J134" s="15">
        <v>19.562000000000001</v>
      </c>
      <c r="K134" s="15">
        <v>20.66</v>
      </c>
      <c r="L134" s="15">
        <v>18.954000000000001</v>
      </c>
    </row>
    <row r="135" spans="1:12" x14ac:dyDescent="0.25">
      <c r="A135" s="5">
        <v>237</v>
      </c>
      <c r="B135" s="6" t="s">
        <v>27</v>
      </c>
      <c r="C135" s="5">
        <v>150</v>
      </c>
      <c r="D135" s="5">
        <v>180</v>
      </c>
      <c r="E135" s="13">
        <v>253.05</v>
      </c>
      <c r="F135" s="13">
        <v>8.5500000000000007</v>
      </c>
      <c r="G135" s="13">
        <v>7.8449999999999998</v>
      </c>
      <c r="H135" s="13">
        <v>37.08</v>
      </c>
      <c r="I135" s="15">
        <v>303.66000000000003</v>
      </c>
      <c r="J135" s="15">
        <v>10.26</v>
      </c>
      <c r="K135" s="15">
        <v>9.4139999999999997</v>
      </c>
      <c r="L135" s="15">
        <v>44.496000000000002</v>
      </c>
    </row>
    <row r="136" spans="1:12" x14ac:dyDescent="0.25">
      <c r="A136" s="5">
        <v>507</v>
      </c>
      <c r="B136" s="6" t="s">
        <v>56</v>
      </c>
      <c r="C136" s="5">
        <v>200</v>
      </c>
      <c r="D136" s="5">
        <v>200</v>
      </c>
      <c r="E136" s="13">
        <v>96</v>
      </c>
      <c r="F136" s="13">
        <v>0.5</v>
      </c>
      <c r="G136" s="13">
        <v>0.2</v>
      </c>
      <c r="H136" s="13">
        <v>23.1</v>
      </c>
      <c r="I136" s="13">
        <v>96</v>
      </c>
      <c r="J136" s="13">
        <v>0.5</v>
      </c>
      <c r="K136" s="13">
        <v>0.2</v>
      </c>
      <c r="L136" s="13">
        <v>23.1</v>
      </c>
    </row>
    <row r="137" spans="1:12" x14ac:dyDescent="0.25">
      <c r="A137" s="5">
        <v>108</v>
      </c>
      <c r="B137" s="6" t="s">
        <v>12</v>
      </c>
      <c r="C137" s="5">
        <v>31</v>
      </c>
      <c r="D137" s="5">
        <v>43</v>
      </c>
      <c r="E137" s="13">
        <v>72.8</v>
      </c>
      <c r="F137" s="13">
        <v>2</v>
      </c>
      <c r="G137" s="13">
        <v>0.28000000000000003</v>
      </c>
      <c r="H137" s="13">
        <v>15.25</v>
      </c>
      <c r="I137" s="15">
        <v>101.05</v>
      </c>
      <c r="J137" s="15">
        <v>3.2679999999999998</v>
      </c>
      <c r="K137" s="15">
        <v>0.34399999999999997</v>
      </c>
      <c r="L137" s="15">
        <v>21.155999999999999</v>
      </c>
    </row>
    <row r="138" spans="1:12" x14ac:dyDescent="0.25">
      <c r="A138" s="5">
        <v>109</v>
      </c>
      <c r="B138" s="6" t="s">
        <v>13</v>
      </c>
      <c r="C138" s="5">
        <v>31</v>
      </c>
      <c r="D138" s="5">
        <v>42</v>
      </c>
      <c r="E138" s="13">
        <v>53.94</v>
      </c>
      <c r="F138" s="13">
        <v>2.2440000000000002</v>
      </c>
      <c r="G138" s="13">
        <v>0.40799999999999997</v>
      </c>
      <c r="H138" s="13">
        <v>10.35</v>
      </c>
      <c r="I138" s="15">
        <v>73.08</v>
      </c>
      <c r="J138" s="15">
        <v>2.7719999999999998</v>
      </c>
      <c r="K138" s="15">
        <v>0.504</v>
      </c>
      <c r="L138" s="15">
        <v>14.028</v>
      </c>
    </row>
    <row r="139" spans="1:12" x14ac:dyDescent="0.25">
      <c r="A139" s="5" t="s">
        <v>38</v>
      </c>
      <c r="B139" s="6" t="s">
        <v>4</v>
      </c>
      <c r="C139" s="5">
        <v>20</v>
      </c>
      <c r="D139" s="5">
        <v>20</v>
      </c>
      <c r="E139" s="13">
        <v>114</v>
      </c>
      <c r="F139" s="13">
        <v>1</v>
      </c>
      <c r="G139" s="13">
        <v>8</v>
      </c>
      <c r="H139" s="13">
        <v>11</v>
      </c>
      <c r="I139" s="13">
        <v>114</v>
      </c>
      <c r="J139" s="13">
        <v>1</v>
      </c>
      <c r="K139" s="13">
        <v>8</v>
      </c>
      <c r="L139" s="13">
        <v>11</v>
      </c>
    </row>
    <row r="140" spans="1:12" ht="13.5" customHeight="1" x14ac:dyDescent="0.25">
      <c r="A140" s="27" t="s">
        <v>91</v>
      </c>
      <c r="B140" s="28"/>
      <c r="C140" s="1">
        <f>SUM(C132:C139)</f>
        <v>932</v>
      </c>
      <c r="D140" s="1">
        <f t="shared" ref="D140:L140" si="19">SUM(D132:D139)</f>
        <v>1025</v>
      </c>
      <c r="E140" s="4">
        <f t="shared" si="19"/>
        <v>1129.5899999999999</v>
      </c>
      <c r="F140" s="4">
        <f t="shared" si="19"/>
        <v>38.084000000000003</v>
      </c>
      <c r="G140" s="4">
        <f t="shared" si="19"/>
        <v>50.603000000000009</v>
      </c>
      <c r="H140" s="4">
        <f t="shared" si="19"/>
        <v>131.07999999999998</v>
      </c>
      <c r="I140" s="4">
        <f t="shared" si="19"/>
        <v>1275.768</v>
      </c>
      <c r="J140" s="4">
        <f t="shared" si="19"/>
        <v>43.35</v>
      </c>
      <c r="K140" s="4">
        <f t="shared" si="19"/>
        <v>56.061999999999998</v>
      </c>
      <c r="L140" s="4">
        <f t="shared" si="19"/>
        <v>150.773</v>
      </c>
    </row>
    <row r="141" spans="1:12" ht="12" customHeight="1" x14ac:dyDescent="0.25">
      <c r="A141" s="27" t="s">
        <v>92</v>
      </c>
      <c r="B141" s="28"/>
      <c r="C141" s="1">
        <f>C130+C140</f>
        <v>1487.5</v>
      </c>
      <c r="D141" s="1">
        <f t="shared" ref="D141:L141" si="20">D130+D140</f>
        <v>1639.8</v>
      </c>
      <c r="E141" s="4">
        <f t="shared" si="20"/>
        <v>1884.84</v>
      </c>
      <c r="F141" s="4">
        <f t="shared" si="20"/>
        <v>66.704000000000008</v>
      </c>
      <c r="G141" s="4">
        <f t="shared" si="20"/>
        <v>81.244000000000014</v>
      </c>
      <c r="H141" s="4">
        <f t="shared" si="20"/>
        <v>222.53799999999998</v>
      </c>
      <c r="I141" s="4">
        <f t="shared" si="20"/>
        <v>2166.8940000000002</v>
      </c>
      <c r="J141" s="4">
        <f t="shared" si="20"/>
        <v>74.856000000000009</v>
      </c>
      <c r="K141" s="4">
        <f t="shared" si="20"/>
        <v>89.486999999999995</v>
      </c>
      <c r="L141" s="4">
        <f t="shared" si="20"/>
        <v>266.70999999999998</v>
      </c>
    </row>
    <row r="142" spans="1:12" x14ac:dyDescent="0.25">
      <c r="A142" s="29" t="s">
        <v>101</v>
      </c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1"/>
    </row>
    <row r="143" spans="1:12" x14ac:dyDescent="0.25">
      <c r="A143" s="32" t="s">
        <v>25</v>
      </c>
      <c r="B143" s="32"/>
      <c r="C143" s="32"/>
      <c r="D143" s="3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5">
        <v>253</v>
      </c>
      <c r="B144" s="6" t="s">
        <v>68</v>
      </c>
      <c r="C144" s="5">
        <v>250</v>
      </c>
      <c r="D144" s="5">
        <v>300</v>
      </c>
      <c r="E144" s="13">
        <v>349.25</v>
      </c>
      <c r="F144" s="13">
        <v>7.85</v>
      </c>
      <c r="G144" s="13">
        <v>14.77</v>
      </c>
      <c r="H144" s="13">
        <v>46.25</v>
      </c>
      <c r="I144" s="15">
        <v>419.1</v>
      </c>
      <c r="J144" s="15">
        <v>9.42</v>
      </c>
      <c r="K144" s="15">
        <v>17.73</v>
      </c>
      <c r="L144" s="15">
        <v>55.5</v>
      </c>
    </row>
    <row r="145" spans="1:12" x14ac:dyDescent="0.25">
      <c r="A145" s="5">
        <v>494</v>
      </c>
      <c r="B145" s="6" t="s">
        <v>45</v>
      </c>
      <c r="C145" s="5">
        <v>207</v>
      </c>
      <c r="D145" s="5">
        <v>207</v>
      </c>
      <c r="E145" s="13">
        <v>61</v>
      </c>
      <c r="F145" s="13">
        <v>0</v>
      </c>
      <c r="G145" s="13">
        <v>0</v>
      </c>
      <c r="H145" s="13">
        <v>15</v>
      </c>
      <c r="I145" s="13">
        <v>61</v>
      </c>
      <c r="J145" s="13">
        <v>0</v>
      </c>
      <c r="K145" s="13">
        <v>0</v>
      </c>
      <c r="L145" s="13">
        <v>15</v>
      </c>
    </row>
    <row r="146" spans="1:12" x14ac:dyDescent="0.25">
      <c r="A146" s="5">
        <v>111</v>
      </c>
      <c r="B146" s="6" t="s">
        <v>3</v>
      </c>
      <c r="C146" s="5">
        <v>40</v>
      </c>
      <c r="D146" s="5">
        <v>50</v>
      </c>
      <c r="E146" s="13">
        <v>86</v>
      </c>
      <c r="F146" s="13">
        <v>2.44</v>
      </c>
      <c r="G146" s="13">
        <v>0.94</v>
      </c>
      <c r="H146" s="13">
        <v>16.71</v>
      </c>
      <c r="I146" s="15">
        <v>131</v>
      </c>
      <c r="J146" s="15">
        <v>3.75</v>
      </c>
      <c r="K146" s="15">
        <v>1.45</v>
      </c>
      <c r="L146" s="15">
        <v>25.7</v>
      </c>
    </row>
    <row r="147" spans="1:12" x14ac:dyDescent="0.25">
      <c r="A147" s="5">
        <v>112</v>
      </c>
      <c r="B147" s="6" t="s">
        <v>35</v>
      </c>
      <c r="C147" s="5">
        <v>170</v>
      </c>
      <c r="D147" s="5">
        <v>170</v>
      </c>
      <c r="E147" s="13">
        <v>79.900000000000006</v>
      </c>
      <c r="F147" s="13">
        <v>0.72</v>
      </c>
      <c r="G147" s="13">
        <v>1</v>
      </c>
      <c r="H147" s="13">
        <v>16.66</v>
      </c>
      <c r="I147" s="13">
        <v>79.900000000000006</v>
      </c>
      <c r="J147" s="13">
        <v>0.72</v>
      </c>
      <c r="K147" s="13">
        <v>1</v>
      </c>
      <c r="L147" s="13">
        <v>16.66</v>
      </c>
    </row>
    <row r="148" spans="1:12" x14ac:dyDescent="0.25">
      <c r="A148" s="5">
        <v>100</v>
      </c>
      <c r="B148" s="6" t="s">
        <v>5</v>
      </c>
      <c r="C148" s="5">
        <v>10</v>
      </c>
      <c r="D148" s="5">
        <v>15</v>
      </c>
      <c r="E148" s="13">
        <v>34.299999999999997</v>
      </c>
      <c r="F148" s="13">
        <v>2.56</v>
      </c>
      <c r="G148" s="13">
        <v>3</v>
      </c>
      <c r="H148" s="13">
        <v>0</v>
      </c>
      <c r="I148" s="15">
        <v>51.45</v>
      </c>
      <c r="J148" s="15">
        <v>3.84</v>
      </c>
      <c r="K148" s="15">
        <v>3.915</v>
      </c>
      <c r="L148" s="15">
        <v>0</v>
      </c>
    </row>
    <row r="149" spans="1:12" x14ac:dyDescent="0.25">
      <c r="A149" s="5">
        <v>105</v>
      </c>
      <c r="B149" s="6" t="s">
        <v>29</v>
      </c>
      <c r="C149" s="5">
        <v>10</v>
      </c>
      <c r="D149" s="5">
        <v>10</v>
      </c>
      <c r="E149" s="13">
        <v>74</v>
      </c>
      <c r="F149" s="13">
        <v>0</v>
      </c>
      <c r="G149" s="13">
        <v>8</v>
      </c>
      <c r="H149" s="13">
        <v>0</v>
      </c>
      <c r="I149" s="13">
        <v>74</v>
      </c>
      <c r="J149" s="13">
        <v>0</v>
      </c>
      <c r="K149" s="13">
        <v>8</v>
      </c>
      <c r="L149" s="13">
        <v>0</v>
      </c>
    </row>
    <row r="150" spans="1:12" ht="17.25" customHeight="1" x14ac:dyDescent="0.25">
      <c r="A150" s="33" t="s">
        <v>89</v>
      </c>
      <c r="B150" s="34"/>
      <c r="C150" s="8">
        <f>SUM(C144:C149)</f>
        <v>687</v>
      </c>
      <c r="D150" s="8">
        <f t="shared" ref="D150:L150" si="21">SUM(D144:D149)</f>
        <v>752</v>
      </c>
      <c r="E150" s="4">
        <f t="shared" si="21"/>
        <v>684.44999999999993</v>
      </c>
      <c r="F150" s="4">
        <f t="shared" si="21"/>
        <v>13.57</v>
      </c>
      <c r="G150" s="4">
        <f t="shared" si="21"/>
        <v>27.71</v>
      </c>
      <c r="H150" s="4">
        <f t="shared" si="21"/>
        <v>94.62</v>
      </c>
      <c r="I150" s="4">
        <f t="shared" si="21"/>
        <v>816.45</v>
      </c>
      <c r="J150" s="4">
        <f t="shared" si="21"/>
        <v>17.73</v>
      </c>
      <c r="K150" s="4">
        <f t="shared" si="21"/>
        <v>32.094999999999999</v>
      </c>
      <c r="L150" s="4">
        <f t="shared" si="21"/>
        <v>112.86</v>
      </c>
    </row>
    <row r="151" spans="1:12" ht="17.25" customHeight="1" x14ac:dyDescent="0.25">
      <c r="A151" s="35" t="s">
        <v>90</v>
      </c>
      <c r="B151" s="35"/>
      <c r="C151" s="35"/>
      <c r="D151" s="35"/>
      <c r="E151" s="4"/>
      <c r="F151" s="4"/>
      <c r="G151" s="4"/>
      <c r="H151" s="4"/>
      <c r="I151" s="4"/>
      <c r="J151" s="4"/>
      <c r="K151" s="4"/>
      <c r="L151" s="4"/>
    </row>
    <row r="152" spans="1:12" ht="30" x14ac:dyDescent="0.25">
      <c r="A152" s="5">
        <v>58</v>
      </c>
      <c r="B152" s="6" t="s">
        <v>69</v>
      </c>
      <c r="C152" s="5">
        <v>80</v>
      </c>
      <c r="D152" s="5">
        <v>100</v>
      </c>
      <c r="E152" s="13">
        <v>74</v>
      </c>
      <c r="F152" s="13">
        <v>0.64</v>
      </c>
      <c r="G152" s="13">
        <v>5</v>
      </c>
      <c r="H152" s="13">
        <v>5.84</v>
      </c>
      <c r="I152" s="15">
        <v>93</v>
      </c>
      <c r="J152" s="15">
        <v>1.7</v>
      </c>
      <c r="K152" s="15">
        <v>6.3</v>
      </c>
      <c r="L152" s="15">
        <v>7.3</v>
      </c>
    </row>
    <row r="153" spans="1:12" ht="30" x14ac:dyDescent="0.25">
      <c r="A153" s="5">
        <v>155</v>
      </c>
      <c r="B153" s="6" t="s">
        <v>70</v>
      </c>
      <c r="C153" s="5">
        <v>225</v>
      </c>
      <c r="D153" s="5">
        <v>280</v>
      </c>
      <c r="E153" s="13">
        <v>156.9</v>
      </c>
      <c r="F153" s="13">
        <v>7</v>
      </c>
      <c r="G153" s="13">
        <v>8</v>
      </c>
      <c r="H153" s="13">
        <v>13.78</v>
      </c>
      <c r="I153" s="15">
        <v>195.25299999999999</v>
      </c>
      <c r="J153" s="15">
        <v>8.7110000000000003</v>
      </c>
      <c r="K153" s="15">
        <v>9.9550000000000001</v>
      </c>
      <c r="L153" s="15">
        <v>17.148</v>
      </c>
    </row>
    <row r="154" spans="1:12" ht="30" x14ac:dyDescent="0.25">
      <c r="A154" s="5">
        <v>195</v>
      </c>
      <c r="B154" s="6" t="s">
        <v>71</v>
      </c>
      <c r="C154" s="5">
        <v>275</v>
      </c>
      <c r="D154" s="5">
        <v>280</v>
      </c>
      <c r="E154" s="13">
        <v>318.8</v>
      </c>
      <c r="F154" s="13">
        <v>18.34</v>
      </c>
      <c r="G154" s="13">
        <v>19.37</v>
      </c>
      <c r="H154" s="13">
        <v>17.77</v>
      </c>
      <c r="I154" s="15">
        <v>324.596</v>
      </c>
      <c r="J154" s="15">
        <v>22.823</v>
      </c>
      <c r="K154" s="15">
        <v>19.722000000000001</v>
      </c>
      <c r="L154" s="15">
        <v>18.093</v>
      </c>
    </row>
    <row r="155" spans="1:12" x14ac:dyDescent="0.25">
      <c r="A155" s="5">
        <v>512</v>
      </c>
      <c r="B155" s="6" t="s">
        <v>34</v>
      </c>
      <c r="C155" s="5">
        <v>200</v>
      </c>
      <c r="D155" s="5">
        <v>200</v>
      </c>
      <c r="E155" s="13">
        <v>81</v>
      </c>
      <c r="F155" s="13">
        <v>0.3</v>
      </c>
      <c r="G155" s="13">
        <v>0</v>
      </c>
      <c r="H155" s="13">
        <v>20.100000000000001</v>
      </c>
      <c r="I155" s="13">
        <v>81</v>
      </c>
      <c r="J155" s="13">
        <v>0.3</v>
      </c>
      <c r="K155" s="13">
        <v>0</v>
      </c>
      <c r="L155" s="13">
        <v>20.100000000000001</v>
      </c>
    </row>
    <row r="156" spans="1:12" x14ac:dyDescent="0.25">
      <c r="A156" s="5">
        <v>108</v>
      </c>
      <c r="B156" s="6" t="s">
        <v>12</v>
      </c>
      <c r="C156" s="5">
        <v>30</v>
      </c>
      <c r="D156" s="5">
        <v>50</v>
      </c>
      <c r="E156" s="13">
        <v>80.55</v>
      </c>
      <c r="F156" s="13">
        <v>2.6025</v>
      </c>
      <c r="G156" s="13">
        <v>0.27750000000000002</v>
      </c>
      <c r="H156" s="13">
        <v>16.86</v>
      </c>
      <c r="I156" s="15">
        <v>117.5</v>
      </c>
      <c r="J156" s="15">
        <v>3.8</v>
      </c>
      <c r="K156" s="15">
        <v>0.4</v>
      </c>
      <c r="L156" s="15">
        <v>24.6</v>
      </c>
    </row>
    <row r="157" spans="1:12" x14ac:dyDescent="0.25">
      <c r="A157" s="5">
        <v>109</v>
      </c>
      <c r="B157" s="6" t="s">
        <v>13</v>
      </c>
      <c r="C157" s="5">
        <v>30</v>
      </c>
      <c r="D157" s="5">
        <v>50</v>
      </c>
      <c r="E157" s="13">
        <v>58.73</v>
      </c>
      <c r="F157" s="13">
        <v>2.2269999999999999</v>
      </c>
      <c r="G157" s="13">
        <v>0.40500000000000003</v>
      </c>
      <c r="H157" s="13">
        <v>11.272</v>
      </c>
      <c r="I157" s="15">
        <v>87</v>
      </c>
      <c r="J157" s="15">
        <v>3.3</v>
      </c>
      <c r="K157" s="15">
        <v>0.6</v>
      </c>
      <c r="L157" s="15">
        <v>16.7</v>
      </c>
    </row>
    <row r="158" spans="1:12" x14ac:dyDescent="0.25">
      <c r="A158" s="5">
        <v>589</v>
      </c>
      <c r="B158" s="6" t="s">
        <v>4</v>
      </c>
      <c r="C158" s="5">
        <v>80</v>
      </c>
      <c r="D158" s="5">
        <v>80</v>
      </c>
      <c r="E158" s="13">
        <v>292</v>
      </c>
      <c r="F158" s="13">
        <v>4</v>
      </c>
      <c r="G158" s="13">
        <v>4</v>
      </c>
      <c r="H158" s="13">
        <v>60</v>
      </c>
      <c r="I158" s="13">
        <v>292</v>
      </c>
      <c r="J158" s="13">
        <v>4</v>
      </c>
      <c r="K158" s="13">
        <v>4</v>
      </c>
      <c r="L158" s="13">
        <v>60</v>
      </c>
    </row>
    <row r="159" spans="1:12" ht="13.5" customHeight="1" x14ac:dyDescent="0.25">
      <c r="A159" s="27" t="s">
        <v>91</v>
      </c>
      <c r="B159" s="28"/>
      <c r="C159" s="1">
        <f>SUM(C152:C158)</f>
        <v>920</v>
      </c>
      <c r="D159" s="1">
        <f t="shared" ref="D159:L159" si="22">SUM(D152:D158)</f>
        <v>1040</v>
      </c>
      <c r="E159" s="4">
        <f t="shared" si="22"/>
        <v>1061.98</v>
      </c>
      <c r="F159" s="4">
        <f t="shared" si="22"/>
        <v>35.109499999999997</v>
      </c>
      <c r="G159" s="4">
        <f t="shared" si="22"/>
        <v>37.052500000000009</v>
      </c>
      <c r="H159" s="4">
        <f t="shared" si="22"/>
        <v>145.62200000000001</v>
      </c>
      <c r="I159" s="4">
        <f>SUM(I152:I158)</f>
        <v>1190.3489999999999</v>
      </c>
      <c r="J159" s="4">
        <f t="shared" si="22"/>
        <v>44.633999999999993</v>
      </c>
      <c r="K159" s="4">
        <f t="shared" si="22"/>
        <v>40.977000000000004</v>
      </c>
      <c r="L159" s="4">
        <f t="shared" si="22"/>
        <v>163.941</v>
      </c>
    </row>
    <row r="160" spans="1:12" ht="12" customHeight="1" x14ac:dyDescent="0.25">
      <c r="A160" s="27" t="s">
        <v>92</v>
      </c>
      <c r="B160" s="28"/>
      <c r="C160" s="1">
        <f>C150+C159</f>
        <v>1607</v>
      </c>
      <c r="D160" s="1">
        <f t="shared" ref="D160:L160" si="23">D150+D159</f>
        <v>1792</v>
      </c>
      <c r="E160" s="4">
        <f t="shared" si="23"/>
        <v>1746.4299999999998</v>
      </c>
      <c r="F160" s="4">
        <f t="shared" si="23"/>
        <v>48.679499999999997</v>
      </c>
      <c r="G160" s="4">
        <f t="shared" si="23"/>
        <v>64.762500000000017</v>
      </c>
      <c r="H160" s="4">
        <f t="shared" si="23"/>
        <v>240.24200000000002</v>
      </c>
      <c r="I160" s="4">
        <f>I150+I159</f>
        <v>2006.799</v>
      </c>
      <c r="J160" s="4">
        <f t="shared" si="23"/>
        <v>62.36399999999999</v>
      </c>
      <c r="K160" s="4">
        <f t="shared" si="23"/>
        <v>73.072000000000003</v>
      </c>
      <c r="L160" s="4">
        <f t="shared" si="23"/>
        <v>276.80099999999999</v>
      </c>
    </row>
    <row r="161" spans="1:12" x14ac:dyDescent="0.25">
      <c r="A161" s="29" t="s">
        <v>102</v>
      </c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1"/>
    </row>
    <row r="162" spans="1:12" x14ac:dyDescent="0.25">
      <c r="A162" s="32" t="s">
        <v>25</v>
      </c>
      <c r="B162" s="32"/>
      <c r="C162" s="32"/>
      <c r="D162" s="3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5">
        <v>308</v>
      </c>
      <c r="B163" s="6" t="s">
        <v>72</v>
      </c>
      <c r="C163" s="5">
        <v>220</v>
      </c>
      <c r="D163" s="5">
        <v>220</v>
      </c>
      <c r="E163" s="13">
        <v>413.6</v>
      </c>
      <c r="F163" s="13">
        <v>29</v>
      </c>
      <c r="G163" s="13">
        <v>31</v>
      </c>
      <c r="H163" s="13">
        <v>4.4000000000000004</v>
      </c>
      <c r="I163" s="13">
        <v>413.6</v>
      </c>
      <c r="J163" s="13">
        <v>29</v>
      </c>
      <c r="K163" s="13">
        <v>31</v>
      </c>
      <c r="L163" s="13">
        <v>4.4000000000000004</v>
      </c>
    </row>
    <row r="164" spans="1:12" x14ac:dyDescent="0.25">
      <c r="A164" s="5">
        <v>493</v>
      </c>
      <c r="B164" s="6" t="s">
        <v>28</v>
      </c>
      <c r="C164" s="5">
        <v>200</v>
      </c>
      <c r="D164" s="5">
        <v>200</v>
      </c>
      <c r="E164" s="13">
        <v>60</v>
      </c>
      <c r="F164" s="13">
        <v>0.1</v>
      </c>
      <c r="G164" s="13">
        <v>0</v>
      </c>
      <c r="H164" s="13">
        <v>15</v>
      </c>
      <c r="I164" s="13">
        <v>60</v>
      </c>
      <c r="J164" s="13">
        <v>0.1</v>
      </c>
      <c r="K164" s="13">
        <v>0</v>
      </c>
      <c r="L164" s="13">
        <v>15</v>
      </c>
    </row>
    <row r="165" spans="1:12" x14ac:dyDescent="0.25">
      <c r="A165" s="5">
        <v>111</v>
      </c>
      <c r="B165" s="6" t="s">
        <v>3</v>
      </c>
      <c r="C165" s="5">
        <v>30.5</v>
      </c>
      <c r="D165" s="5">
        <v>40.200000000000003</v>
      </c>
      <c r="E165" s="13">
        <v>72</v>
      </c>
      <c r="F165" s="13">
        <v>2.44</v>
      </c>
      <c r="G165" s="13">
        <v>0.24399999999999999</v>
      </c>
      <c r="H165" s="13">
        <v>15</v>
      </c>
      <c r="I165" s="15">
        <v>105.324</v>
      </c>
      <c r="J165" s="15">
        <v>3.0150000000000001</v>
      </c>
      <c r="K165" s="15">
        <v>1.165</v>
      </c>
      <c r="L165" s="15">
        <v>20.661999999999999</v>
      </c>
    </row>
    <row r="166" spans="1:12" x14ac:dyDescent="0.25">
      <c r="A166" s="5">
        <v>106</v>
      </c>
      <c r="B166" s="6" t="s">
        <v>6</v>
      </c>
      <c r="C166" s="5">
        <v>60</v>
      </c>
      <c r="D166" s="5">
        <v>100</v>
      </c>
      <c r="E166" s="13">
        <v>14.4</v>
      </c>
      <c r="F166" s="13">
        <v>0.72</v>
      </c>
      <c r="G166" s="13">
        <v>0</v>
      </c>
      <c r="H166" s="13">
        <v>2.2799999999999998</v>
      </c>
      <c r="I166" s="15">
        <v>24</v>
      </c>
      <c r="J166" s="15">
        <v>1.1000000000000001</v>
      </c>
      <c r="K166" s="15">
        <v>0.2</v>
      </c>
      <c r="L166" s="15">
        <v>3.8</v>
      </c>
    </row>
    <row r="167" spans="1:12" x14ac:dyDescent="0.25">
      <c r="A167" s="5">
        <v>100</v>
      </c>
      <c r="B167" s="6" t="s">
        <v>5</v>
      </c>
      <c r="C167" s="5">
        <v>8</v>
      </c>
      <c r="D167" s="5">
        <v>10</v>
      </c>
      <c r="E167" s="13">
        <v>27</v>
      </c>
      <c r="F167" s="13">
        <v>2</v>
      </c>
      <c r="G167" s="13">
        <v>2</v>
      </c>
      <c r="H167" s="13">
        <v>0</v>
      </c>
      <c r="I167" s="13">
        <v>34.299999999999997</v>
      </c>
      <c r="J167" s="13">
        <v>2.56</v>
      </c>
      <c r="K167" s="13">
        <v>3</v>
      </c>
      <c r="L167" s="13">
        <v>0</v>
      </c>
    </row>
    <row r="168" spans="1:12" ht="17.25" customHeight="1" x14ac:dyDescent="0.25">
      <c r="A168" s="27" t="s">
        <v>89</v>
      </c>
      <c r="B168" s="37"/>
      <c r="C168" s="3">
        <f>SUM(C163:C167)</f>
        <v>518.5</v>
      </c>
      <c r="D168" s="3">
        <f t="shared" ref="D168:L168" si="24">SUM(D163:D167)</f>
        <v>570.20000000000005</v>
      </c>
      <c r="E168" s="4">
        <f t="shared" si="24"/>
        <v>587</v>
      </c>
      <c r="F168" s="4">
        <f t="shared" si="24"/>
        <v>34.260000000000005</v>
      </c>
      <c r="G168" s="4">
        <f t="shared" si="24"/>
        <v>33.244</v>
      </c>
      <c r="H168" s="4">
        <f t="shared" si="24"/>
        <v>36.68</v>
      </c>
      <c r="I168" s="4">
        <f t="shared" si="24"/>
        <v>637.22399999999993</v>
      </c>
      <c r="J168" s="4">
        <f t="shared" si="24"/>
        <v>35.775000000000006</v>
      </c>
      <c r="K168" s="4">
        <f t="shared" si="24"/>
        <v>35.365000000000002</v>
      </c>
      <c r="L168" s="4">
        <f t="shared" si="24"/>
        <v>43.861999999999995</v>
      </c>
    </row>
    <row r="169" spans="1:12" ht="17.25" customHeight="1" x14ac:dyDescent="0.25">
      <c r="A169" s="35" t="s">
        <v>90</v>
      </c>
      <c r="B169" s="35"/>
      <c r="C169" s="35"/>
      <c r="D169" s="35"/>
      <c r="E169" s="4"/>
      <c r="F169" s="4"/>
      <c r="G169" s="4"/>
      <c r="H169" s="4"/>
      <c r="I169" s="4"/>
      <c r="J169" s="4"/>
      <c r="K169" s="4"/>
      <c r="L169" s="4"/>
    </row>
    <row r="170" spans="1:12" ht="30" x14ac:dyDescent="0.25">
      <c r="A170" s="5">
        <v>4</v>
      </c>
      <c r="B170" s="6" t="s">
        <v>73</v>
      </c>
      <c r="C170" s="5">
        <v>80</v>
      </c>
      <c r="D170" s="5">
        <v>100</v>
      </c>
      <c r="E170" s="13">
        <v>108.8</v>
      </c>
      <c r="F170" s="13">
        <v>1.25</v>
      </c>
      <c r="G170" s="13">
        <v>8</v>
      </c>
      <c r="H170" s="13">
        <v>8</v>
      </c>
      <c r="I170" s="15">
        <v>136</v>
      </c>
      <c r="J170" s="15">
        <v>1.6</v>
      </c>
      <c r="K170" s="15">
        <v>10.1</v>
      </c>
      <c r="L170" s="15">
        <v>9.6</v>
      </c>
    </row>
    <row r="171" spans="1:12" x14ac:dyDescent="0.25">
      <c r="A171" s="5">
        <v>153</v>
      </c>
      <c r="B171" s="6" t="s">
        <v>74</v>
      </c>
      <c r="C171" s="5">
        <v>200</v>
      </c>
      <c r="D171" s="5">
        <v>250</v>
      </c>
      <c r="E171" s="13">
        <v>133</v>
      </c>
      <c r="F171" s="13">
        <v>7.38</v>
      </c>
      <c r="G171" s="13">
        <v>5.78</v>
      </c>
      <c r="H171" s="13">
        <v>12.84</v>
      </c>
      <c r="I171" s="15">
        <v>166.25</v>
      </c>
      <c r="J171" s="15">
        <v>9.2249999999999996</v>
      </c>
      <c r="K171" s="15">
        <v>7.2249999999999996</v>
      </c>
      <c r="L171" s="15">
        <v>16.05</v>
      </c>
    </row>
    <row r="172" spans="1:12" x14ac:dyDescent="0.25">
      <c r="A172" s="5">
        <v>412</v>
      </c>
      <c r="B172" s="6" t="s">
        <v>75</v>
      </c>
      <c r="C172" s="5">
        <v>100</v>
      </c>
      <c r="D172" s="5">
        <v>100</v>
      </c>
      <c r="E172" s="13">
        <v>188.57</v>
      </c>
      <c r="F172" s="13">
        <v>13.85</v>
      </c>
      <c r="G172" s="13">
        <v>11.42</v>
      </c>
      <c r="H172" s="13">
        <v>0</v>
      </c>
      <c r="I172" s="13">
        <v>188.57</v>
      </c>
      <c r="J172" s="13">
        <v>13.85</v>
      </c>
      <c r="K172" s="13">
        <v>11.42</v>
      </c>
      <c r="L172" s="13">
        <v>0</v>
      </c>
    </row>
    <row r="173" spans="1:12" x14ac:dyDescent="0.25">
      <c r="A173" s="5">
        <v>429</v>
      </c>
      <c r="B173" s="6" t="s">
        <v>62</v>
      </c>
      <c r="C173" s="5">
        <v>150</v>
      </c>
      <c r="D173" s="5">
        <v>180</v>
      </c>
      <c r="E173" s="13">
        <v>138</v>
      </c>
      <c r="F173" s="13">
        <v>3.15</v>
      </c>
      <c r="G173" s="13">
        <v>6.6</v>
      </c>
      <c r="H173" s="13">
        <v>16.350000000000001</v>
      </c>
      <c r="I173" s="15">
        <v>165.6</v>
      </c>
      <c r="J173" s="15">
        <v>3.78</v>
      </c>
      <c r="K173" s="15">
        <v>7.92</v>
      </c>
      <c r="L173" s="15">
        <v>19.62</v>
      </c>
    </row>
    <row r="174" spans="1:12" x14ac:dyDescent="0.25">
      <c r="A174" s="5">
        <v>512</v>
      </c>
      <c r="B174" s="6" t="s">
        <v>50</v>
      </c>
      <c r="C174" s="5">
        <v>200</v>
      </c>
      <c r="D174" s="5">
        <v>200</v>
      </c>
      <c r="E174" s="13">
        <v>81</v>
      </c>
      <c r="F174" s="13">
        <v>0.3</v>
      </c>
      <c r="G174" s="13">
        <v>0</v>
      </c>
      <c r="H174" s="13">
        <v>20.100000000000001</v>
      </c>
      <c r="I174" s="13">
        <v>81</v>
      </c>
      <c r="J174" s="13">
        <v>0.3</v>
      </c>
      <c r="K174" s="13">
        <v>0</v>
      </c>
      <c r="L174" s="13">
        <v>20.100000000000001</v>
      </c>
    </row>
    <row r="175" spans="1:12" x14ac:dyDescent="0.25">
      <c r="A175" s="5">
        <v>108</v>
      </c>
      <c r="B175" s="6" t="s">
        <v>12</v>
      </c>
      <c r="C175" s="5">
        <v>30</v>
      </c>
      <c r="D175" s="5">
        <v>40</v>
      </c>
      <c r="E175" s="13">
        <v>80.55</v>
      </c>
      <c r="F175" s="13">
        <v>2.6025</v>
      </c>
      <c r="G175" s="13">
        <v>0.27750000000000002</v>
      </c>
      <c r="H175" s="13">
        <v>16.86</v>
      </c>
      <c r="I175" s="15">
        <v>94</v>
      </c>
      <c r="J175" s="15">
        <v>3.04</v>
      </c>
      <c r="K175" s="15">
        <v>0.32</v>
      </c>
      <c r="L175" s="15">
        <v>19.68</v>
      </c>
    </row>
    <row r="176" spans="1:12" x14ac:dyDescent="0.25">
      <c r="A176" s="5">
        <v>109</v>
      </c>
      <c r="B176" s="6" t="s">
        <v>13</v>
      </c>
      <c r="C176" s="5">
        <v>30</v>
      </c>
      <c r="D176" s="5">
        <v>40</v>
      </c>
      <c r="E176" s="13">
        <v>58.73</v>
      </c>
      <c r="F176" s="13">
        <v>2.2269999999999999</v>
      </c>
      <c r="G176" s="13">
        <v>0.40500000000000003</v>
      </c>
      <c r="H176" s="13">
        <v>11.272</v>
      </c>
      <c r="I176" s="15">
        <v>69.599999999999994</v>
      </c>
      <c r="J176" s="15">
        <v>2.64</v>
      </c>
      <c r="K176" s="15">
        <v>0.48</v>
      </c>
      <c r="L176" s="15">
        <v>13.36</v>
      </c>
    </row>
    <row r="177" spans="1:12" x14ac:dyDescent="0.25">
      <c r="A177" s="5" t="s">
        <v>38</v>
      </c>
      <c r="B177" s="6" t="s">
        <v>4</v>
      </c>
      <c r="C177" s="5">
        <v>40</v>
      </c>
      <c r="D177" s="5">
        <v>40</v>
      </c>
      <c r="E177" s="13">
        <v>227.6</v>
      </c>
      <c r="F177" s="13">
        <v>1.6</v>
      </c>
      <c r="G177" s="13">
        <v>15.8</v>
      </c>
      <c r="H177" s="13">
        <v>21.68</v>
      </c>
      <c r="I177" s="13">
        <v>227.6</v>
      </c>
      <c r="J177" s="13">
        <v>1.6</v>
      </c>
      <c r="K177" s="13">
        <v>15.8</v>
      </c>
      <c r="L177" s="13">
        <v>21.68</v>
      </c>
    </row>
    <row r="178" spans="1:12" ht="13.5" customHeight="1" x14ac:dyDescent="0.25">
      <c r="A178" s="27" t="s">
        <v>91</v>
      </c>
      <c r="B178" s="28"/>
      <c r="C178" s="1">
        <f>SUM(C170:C177)</f>
        <v>830</v>
      </c>
      <c r="D178" s="1">
        <f t="shared" ref="D178:L178" si="25">SUM(D170:D177)</f>
        <v>950</v>
      </c>
      <c r="E178" s="4">
        <f t="shared" si="25"/>
        <v>1016.25</v>
      </c>
      <c r="F178" s="4">
        <f t="shared" si="25"/>
        <v>32.359499999999997</v>
      </c>
      <c r="G178" s="4">
        <f t="shared" si="25"/>
        <v>48.282500000000013</v>
      </c>
      <c r="H178" s="4">
        <f t="shared" si="25"/>
        <v>107.102</v>
      </c>
      <c r="I178" s="4">
        <f t="shared" si="25"/>
        <v>1128.6199999999999</v>
      </c>
      <c r="J178" s="4">
        <f t="shared" si="25"/>
        <v>36.034999999999997</v>
      </c>
      <c r="K178" s="4">
        <f t="shared" si="25"/>
        <v>53.265000000000001</v>
      </c>
      <c r="L178" s="4">
        <f t="shared" si="25"/>
        <v>120.09</v>
      </c>
    </row>
    <row r="179" spans="1:12" ht="12" customHeight="1" x14ac:dyDescent="0.25">
      <c r="A179" s="27" t="s">
        <v>92</v>
      </c>
      <c r="B179" s="28"/>
      <c r="C179" s="1">
        <f>C168+C178</f>
        <v>1348.5</v>
      </c>
      <c r="D179" s="1">
        <f t="shared" ref="D179:L179" si="26">D168+D178</f>
        <v>1520.2</v>
      </c>
      <c r="E179" s="4">
        <f t="shared" si="26"/>
        <v>1603.25</v>
      </c>
      <c r="F179" s="4">
        <f t="shared" si="26"/>
        <v>66.619500000000002</v>
      </c>
      <c r="G179" s="4">
        <f t="shared" si="26"/>
        <v>81.526500000000013</v>
      </c>
      <c r="H179" s="4">
        <f t="shared" si="26"/>
        <v>143.78200000000001</v>
      </c>
      <c r="I179" s="4">
        <f t="shared" si="26"/>
        <v>1765.8439999999998</v>
      </c>
      <c r="J179" s="4">
        <f t="shared" si="26"/>
        <v>71.81</v>
      </c>
      <c r="K179" s="4">
        <f t="shared" si="26"/>
        <v>88.63</v>
      </c>
      <c r="L179" s="4">
        <f t="shared" si="26"/>
        <v>163.952</v>
      </c>
    </row>
    <row r="180" spans="1:12" x14ac:dyDescent="0.25">
      <c r="A180" s="29" t="s">
        <v>103</v>
      </c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1"/>
    </row>
    <row r="181" spans="1:12" x14ac:dyDescent="0.25">
      <c r="A181" s="32" t="s">
        <v>25</v>
      </c>
      <c r="B181" s="32"/>
      <c r="C181" s="32"/>
      <c r="D181" s="3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5">
        <v>248</v>
      </c>
      <c r="B182" s="6" t="s">
        <v>76</v>
      </c>
      <c r="C182" s="5">
        <v>250</v>
      </c>
      <c r="D182" s="5">
        <v>300</v>
      </c>
      <c r="E182" s="13">
        <v>353.75</v>
      </c>
      <c r="F182" s="13">
        <v>11.45</v>
      </c>
      <c r="G182" s="13">
        <v>16.100000000000001</v>
      </c>
      <c r="H182" s="13">
        <v>40.75</v>
      </c>
      <c r="I182" s="15">
        <v>424.5</v>
      </c>
      <c r="J182" s="15">
        <v>13.74</v>
      </c>
      <c r="K182" s="15">
        <v>19.32</v>
      </c>
      <c r="L182" s="15">
        <v>48.9</v>
      </c>
    </row>
    <row r="183" spans="1:12" x14ac:dyDescent="0.25">
      <c r="A183" s="5">
        <v>501</v>
      </c>
      <c r="B183" s="6" t="s">
        <v>2</v>
      </c>
      <c r="C183" s="5">
        <v>200</v>
      </c>
      <c r="D183" s="5">
        <v>200</v>
      </c>
      <c r="E183" s="13">
        <v>79</v>
      </c>
      <c r="F183" s="13">
        <v>3.2</v>
      </c>
      <c r="G183" s="13">
        <v>2.7</v>
      </c>
      <c r="H183" s="13">
        <v>15.9</v>
      </c>
      <c r="I183" s="13">
        <v>79</v>
      </c>
      <c r="J183" s="13">
        <v>3.2</v>
      </c>
      <c r="K183" s="13">
        <v>2.7</v>
      </c>
      <c r="L183" s="13">
        <v>15.9</v>
      </c>
    </row>
    <row r="184" spans="1:12" x14ac:dyDescent="0.25">
      <c r="A184" s="5">
        <v>111</v>
      </c>
      <c r="B184" s="6" t="s">
        <v>3</v>
      </c>
      <c r="C184" s="5">
        <v>32</v>
      </c>
      <c r="D184" s="5">
        <v>45</v>
      </c>
      <c r="E184" s="13">
        <v>83.84</v>
      </c>
      <c r="F184" s="13">
        <v>2</v>
      </c>
      <c r="G184" s="13">
        <v>1</v>
      </c>
      <c r="H184" s="13">
        <v>16</v>
      </c>
      <c r="I184" s="15">
        <v>117.9</v>
      </c>
      <c r="J184" s="15">
        <v>3.375</v>
      </c>
      <c r="K184" s="15">
        <v>1.3049999999999999</v>
      </c>
      <c r="L184" s="15">
        <v>23.13</v>
      </c>
    </row>
    <row r="185" spans="1:12" x14ac:dyDescent="0.25">
      <c r="A185" s="5" t="s">
        <v>38</v>
      </c>
      <c r="B185" s="6" t="s">
        <v>4</v>
      </c>
      <c r="C185" s="5">
        <v>40</v>
      </c>
      <c r="D185" s="5">
        <v>40</v>
      </c>
      <c r="E185" s="13">
        <v>227.6</v>
      </c>
      <c r="F185" s="13">
        <v>1.6</v>
      </c>
      <c r="G185" s="13">
        <v>15.8</v>
      </c>
      <c r="H185" s="13">
        <v>21.68</v>
      </c>
      <c r="I185" s="13">
        <v>227.6</v>
      </c>
      <c r="J185" s="13">
        <v>1.6</v>
      </c>
      <c r="K185" s="13">
        <v>15.8</v>
      </c>
      <c r="L185" s="13">
        <v>21.68</v>
      </c>
    </row>
    <row r="186" spans="1:12" x14ac:dyDescent="0.25">
      <c r="A186" s="5">
        <v>100</v>
      </c>
      <c r="B186" s="6" t="s">
        <v>5</v>
      </c>
      <c r="C186" s="5">
        <v>10</v>
      </c>
      <c r="D186" s="5">
        <v>13</v>
      </c>
      <c r="E186" s="13">
        <v>34.299999999999997</v>
      </c>
      <c r="F186" s="13">
        <v>2.56</v>
      </c>
      <c r="G186" s="13">
        <v>3</v>
      </c>
      <c r="H186" s="13">
        <v>0</v>
      </c>
      <c r="I186" s="15">
        <v>44.59</v>
      </c>
      <c r="J186" s="15">
        <v>3.3279999999999998</v>
      </c>
      <c r="K186" s="15">
        <v>3.3929999999999998</v>
      </c>
      <c r="L186" s="15">
        <v>0</v>
      </c>
    </row>
    <row r="187" spans="1:12" x14ac:dyDescent="0.25">
      <c r="A187" s="5">
        <v>105</v>
      </c>
      <c r="B187" s="6" t="s">
        <v>29</v>
      </c>
      <c r="C187" s="5">
        <v>8</v>
      </c>
      <c r="D187" s="5">
        <v>10</v>
      </c>
      <c r="E187" s="13">
        <v>59.84</v>
      </c>
      <c r="F187" s="13">
        <v>0</v>
      </c>
      <c r="G187" s="13">
        <v>6.6</v>
      </c>
      <c r="H187" s="13">
        <v>0</v>
      </c>
      <c r="I187" s="13">
        <v>74</v>
      </c>
      <c r="J187" s="13">
        <v>0</v>
      </c>
      <c r="K187" s="13">
        <v>8</v>
      </c>
      <c r="L187" s="13">
        <v>0</v>
      </c>
    </row>
    <row r="188" spans="1:12" ht="17.25" customHeight="1" x14ac:dyDescent="0.25">
      <c r="A188" s="33" t="s">
        <v>89</v>
      </c>
      <c r="B188" s="34"/>
      <c r="C188" s="8">
        <f>SUM(C182:C187)</f>
        <v>540</v>
      </c>
      <c r="D188" s="8">
        <f t="shared" ref="D188:L188" si="27">SUM(D182:D187)</f>
        <v>608</v>
      </c>
      <c r="E188" s="4">
        <f t="shared" si="27"/>
        <v>838.33</v>
      </c>
      <c r="F188" s="4">
        <f t="shared" si="27"/>
        <v>20.81</v>
      </c>
      <c r="G188" s="4">
        <f t="shared" si="27"/>
        <v>45.2</v>
      </c>
      <c r="H188" s="4">
        <f t="shared" si="27"/>
        <v>94.330000000000013</v>
      </c>
      <c r="I188" s="4">
        <f t="shared" si="27"/>
        <v>967.59</v>
      </c>
      <c r="J188" s="4">
        <f t="shared" si="27"/>
        <v>25.243000000000002</v>
      </c>
      <c r="K188" s="4">
        <f t="shared" si="27"/>
        <v>50.518000000000001</v>
      </c>
      <c r="L188" s="4">
        <f t="shared" si="27"/>
        <v>109.60999999999999</v>
      </c>
    </row>
    <row r="189" spans="1:12" ht="17.25" customHeight="1" x14ac:dyDescent="0.25">
      <c r="A189" s="35" t="s">
        <v>90</v>
      </c>
      <c r="B189" s="35"/>
      <c r="C189" s="35"/>
      <c r="D189" s="35"/>
      <c r="E189" s="4"/>
      <c r="F189" s="4"/>
      <c r="G189" s="4"/>
      <c r="H189" s="4"/>
      <c r="I189" s="4"/>
      <c r="J189" s="4"/>
      <c r="K189" s="4"/>
      <c r="L189" s="4"/>
    </row>
    <row r="190" spans="1:12" ht="30" x14ac:dyDescent="0.25">
      <c r="A190" s="5">
        <v>19</v>
      </c>
      <c r="B190" s="6" t="s">
        <v>77</v>
      </c>
      <c r="C190" s="5">
        <v>80</v>
      </c>
      <c r="D190" s="5">
        <v>100</v>
      </c>
      <c r="E190" s="13">
        <v>51.2</v>
      </c>
      <c r="F190" s="13">
        <v>1.25</v>
      </c>
      <c r="G190" s="13">
        <v>4</v>
      </c>
      <c r="H190" s="13">
        <v>2.88</v>
      </c>
      <c r="I190" s="15">
        <v>64</v>
      </c>
      <c r="J190" s="15">
        <v>0.9</v>
      </c>
      <c r="K190" s="15">
        <v>5.0999999999999996</v>
      </c>
      <c r="L190" s="15">
        <v>3.6</v>
      </c>
    </row>
    <row r="191" spans="1:12" ht="30" x14ac:dyDescent="0.25">
      <c r="A191" s="5">
        <v>128</v>
      </c>
      <c r="B191" s="6" t="s">
        <v>78</v>
      </c>
      <c r="C191" s="5">
        <v>215</v>
      </c>
      <c r="D191" s="5">
        <v>265</v>
      </c>
      <c r="E191" s="13">
        <v>112.43</v>
      </c>
      <c r="F191" s="13">
        <v>5</v>
      </c>
      <c r="G191" s="13">
        <v>6.44</v>
      </c>
      <c r="H191" s="13">
        <v>8.61</v>
      </c>
      <c r="I191" s="15">
        <v>138.57599999999999</v>
      </c>
      <c r="J191" s="15">
        <v>6.1627000000000001</v>
      </c>
      <c r="K191" s="15">
        <v>7.9370000000000003</v>
      </c>
      <c r="L191" s="15">
        <v>10.612</v>
      </c>
    </row>
    <row r="192" spans="1:12" x14ac:dyDescent="0.25">
      <c r="A192" s="5" t="s">
        <v>8</v>
      </c>
      <c r="B192" s="6" t="s">
        <v>9</v>
      </c>
      <c r="C192" s="5">
        <v>150</v>
      </c>
      <c r="D192" s="5">
        <v>150</v>
      </c>
      <c r="E192" s="13">
        <v>318.8</v>
      </c>
      <c r="F192" s="13">
        <v>18.34</v>
      </c>
      <c r="G192" s="13">
        <v>19.37</v>
      </c>
      <c r="H192" s="13">
        <v>17.77</v>
      </c>
      <c r="I192" s="13">
        <v>318.8</v>
      </c>
      <c r="J192" s="13">
        <v>18.34</v>
      </c>
      <c r="K192" s="13">
        <v>19.37</v>
      </c>
      <c r="L192" s="13">
        <v>17.77</v>
      </c>
    </row>
    <row r="193" spans="1:12" x14ac:dyDescent="0.25">
      <c r="A193" s="5">
        <v>291</v>
      </c>
      <c r="B193" s="6" t="s">
        <v>44</v>
      </c>
      <c r="C193" s="5">
        <v>150</v>
      </c>
      <c r="D193" s="5">
        <v>180</v>
      </c>
      <c r="E193" s="13">
        <v>145</v>
      </c>
      <c r="F193" s="13">
        <v>6</v>
      </c>
      <c r="G193" s="13">
        <v>1</v>
      </c>
      <c r="H193" s="13">
        <v>29</v>
      </c>
      <c r="I193" s="15">
        <v>173.88</v>
      </c>
      <c r="J193" s="15">
        <v>6.7859999999999996</v>
      </c>
      <c r="K193" s="15">
        <v>0.81</v>
      </c>
      <c r="L193" s="15">
        <v>34.847999999999999</v>
      </c>
    </row>
    <row r="194" spans="1:12" x14ac:dyDescent="0.25">
      <c r="A194" s="5">
        <v>507</v>
      </c>
      <c r="B194" s="6" t="s">
        <v>63</v>
      </c>
      <c r="C194" s="5">
        <v>200</v>
      </c>
      <c r="D194" s="5">
        <v>200</v>
      </c>
      <c r="E194" s="13">
        <v>96</v>
      </c>
      <c r="F194" s="13">
        <v>0.5</v>
      </c>
      <c r="G194" s="13">
        <v>0.2</v>
      </c>
      <c r="H194" s="13">
        <v>23.1</v>
      </c>
      <c r="I194" s="13">
        <v>96</v>
      </c>
      <c r="J194" s="13">
        <v>0.5</v>
      </c>
      <c r="K194" s="13">
        <v>0.2</v>
      </c>
      <c r="L194" s="13">
        <v>23.1</v>
      </c>
    </row>
    <row r="195" spans="1:12" x14ac:dyDescent="0.25">
      <c r="A195" s="5">
        <v>108</v>
      </c>
      <c r="B195" s="6" t="s">
        <v>12</v>
      </c>
      <c r="C195" s="5">
        <v>32</v>
      </c>
      <c r="D195" s="5">
        <v>41</v>
      </c>
      <c r="E195" s="13">
        <v>86.4</v>
      </c>
      <c r="F195" s="13">
        <v>3.2</v>
      </c>
      <c r="G195" s="13">
        <v>0.27750000000000002</v>
      </c>
      <c r="H195" s="13">
        <v>18</v>
      </c>
      <c r="I195" s="15">
        <v>96.35</v>
      </c>
      <c r="J195" s="15">
        <v>3.1160000000000001</v>
      </c>
      <c r="K195" s="15">
        <v>0.32800000000000001</v>
      </c>
      <c r="L195" s="15">
        <v>20.172000000000001</v>
      </c>
    </row>
    <row r="196" spans="1:12" x14ac:dyDescent="0.25">
      <c r="A196" s="5">
        <v>109</v>
      </c>
      <c r="B196" s="6" t="s">
        <v>13</v>
      </c>
      <c r="C196" s="5">
        <v>32</v>
      </c>
      <c r="D196" s="5">
        <v>41</v>
      </c>
      <c r="E196" s="13">
        <v>62.9</v>
      </c>
      <c r="F196" s="13">
        <v>2.13</v>
      </c>
      <c r="G196" s="13">
        <v>0.40500000000000003</v>
      </c>
      <c r="H196" s="13">
        <v>11.73</v>
      </c>
      <c r="I196" s="15">
        <v>71.34</v>
      </c>
      <c r="J196" s="15">
        <v>2.706</v>
      </c>
      <c r="K196" s="15">
        <v>0.49199999999999999</v>
      </c>
      <c r="L196" s="15">
        <v>13.694000000000001</v>
      </c>
    </row>
    <row r="197" spans="1:12" x14ac:dyDescent="0.25">
      <c r="A197" s="5">
        <v>112</v>
      </c>
      <c r="B197" s="6" t="s">
        <v>35</v>
      </c>
      <c r="C197" s="5">
        <v>135</v>
      </c>
      <c r="D197" s="5">
        <v>170</v>
      </c>
      <c r="E197" s="13">
        <v>63.75</v>
      </c>
      <c r="F197" s="13">
        <v>0.72</v>
      </c>
      <c r="G197" s="13">
        <v>1</v>
      </c>
      <c r="H197" s="13">
        <v>13.5</v>
      </c>
      <c r="I197" s="13">
        <v>79.900000000000006</v>
      </c>
      <c r="J197" s="13">
        <v>0.72</v>
      </c>
      <c r="K197" s="13">
        <v>1</v>
      </c>
      <c r="L197" s="13">
        <v>16.66</v>
      </c>
    </row>
    <row r="198" spans="1:12" ht="13.5" customHeight="1" x14ac:dyDescent="0.25">
      <c r="A198" s="27" t="s">
        <v>91</v>
      </c>
      <c r="B198" s="28"/>
      <c r="C198" s="1">
        <f>SUM(C190:C197)</f>
        <v>994</v>
      </c>
      <c r="D198" s="1">
        <f t="shared" ref="D198:L198" si="28">SUM(D190:D197)</f>
        <v>1147</v>
      </c>
      <c r="E198" s="4">
        <f t="shared" si="28"/>
        <v>936.48</v>
      </c>
      <c r="F198" s="4">
        <f t="shared" si="28"/>
        <v>37.14</v>
      </c>
      <c r="G198" s="4">
        <f t="shared" si="28"/>
        <v>32.692500000000003</v>
      </c>
      <c r="H198" s="4">
        <f t="shared" si="28"/>
        <v>124.59</v>
      </c>
      <c r="I198" s="4">
        <f t="shared" si="28"/>
        <v>1038.846</v>
      </c>
      <c r="J198" s="4">
        <f t="shared" si="28"/>
        <v>39.230699999999999</v>
      </c>
      <c r="K198" s="4">
        <f t="shared" si="28"/>
        <v>35.237000000000002</v>
      </c>
      <c r="L198" s="4">
        <f t="shared" si="28"/>
        <v>140.45600000000002</v>
      </c>
    </row>
    <row r="199" spans="1:12" ht="12" customHeight="1" x14ac:dyDescent="0.25">
      <c r="A199" s="27" t="s">
        <v>92</v>
      </c>
      <c r="B199" s="28"/>
      <c r="C199" s="1">
        <f>C188+C198</f>
        <v>1534</v>
      </c>
      <c r="D199" s="1">
        <f t="shared" ref="D199:L199" si="29">D188+D198</f>
        <v>1755</v>
      </c>
      <c r="E199" s="4">
        <f t="shared" si="29"/>
        <v>1774.81</v>
      </c>
      <c r="F199" s="4">
        <f t="shared" si="29"/>
        <v>57.95</v>
      </c>
      <c r="G199" s="4">
        <f t="shared" si="29"/>
        <v>77.892500000000013</v>
      </c>
      <c r="H199" s="4">
        <f t="shared" si="29"/>
        <v>218.92000000000002</v>
      </c>
      <c r="I199" s="4">
        <f t="shared" si="29"/>
        <v>2006.4360000000001</v>
      </c>
      <c r="J199" s="4">
        <f t="shared" si="29"/>
        <v>64.473700000000008</v>
      </c>
      <c r="K199" s="4">
        <f t="shared" si="29"/>
        <v>85.754999999999995</v>
      </c>
      <c r="L199" s="4">
        <f t="shared" si="29"/>
        <v>250.066</v>
      </c>
    </row>
    <row r="200" spans="1:12" x14ac:dyDescent="0.25">
      <c r="A200" s="29" t="s">
        <v>104</v>
      </c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1"/>
    </row>
    <row r="201" spans="1:12" x14ac:dyDescent="0.25">
      <c r="A201" s="32" t="s">
        <v>25</v>
      </c>
      <c r="B201" s="32"/>
      <c r="C201" s="32"/>
      <c r="D201" s="3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5">
        <v>406</v>
      </c>
      <c r="B202" s="6" t="s">
        <v>79</v>
      </c>
      <c r="C202" s="5">
        <v>300</v>
      </c>
      <c r="D202" s="5">
        <v>310</v>
      </c>
      <c r="E202" s="13">
        <v>512.86</v>
      </c>
      <c r="F202" s="13">
        <v>22.86</v>
      </c>
      <c r="G202" s="13">
        <v>22.7</v>
      </c>
      <c r="H202" s="13">
        <v>54.14</v>
      </c>
      <c r="I202" s="15">
        <v>529.952</v>
      </c>
      <c r="J202" s="15">
        <v>23.619</v>
      </c>
      <c r="K202" s="15">
        <v>23.471</v>
      </c>
      <c r="L202" s="15">
        <v>55.947000000000003</v>
      </c>
    </row>
    <row r="203" spans="1:12" x14ac:dyDescent="0.25">
      <c r="A203" s="5">
        <v>494</v>
      </c>
      <c r="B203" s="6" t="s">
        <v>45</v>
      </c>
      <c r="C203" s="5">
        <v>207</v>
      </c>
      <c r="D203" s="5">
        <v>207</v>
      </c>
      <c r="E203" s="13">
        <v>61</v>
      </c>
      <c r="F203" s="13">
        <v>0</v>
      </c>
      <c r="G203" s="13">
        <v>0</v>
      </c>
      <c r="H203" s="13">
        <v>15</v>
      </c>
      <c r="I203" s="13">
        <v>61</v>
      </c>
      <c r="J203" s="13">
        <v>0</v>
      </c>
      <c r="K203" s="13">
        <v>0</v>
      </c>
      <c r="L203" s="13">
        <v>15</v>
      </c>
    </row>
    <row r="204" spans="1:12" x14ac:dyDescent="0.25">
      <c r="A204" s="5">
        <v>111</v>
      </c>
      <c r="B204" s="6" t="s">
        <v>3</v>
      </c>
      <c r="C204" s="5">
        <v>30</v>
      </c>
      <c r="D204" s="5">
        <v>45</v>
      </c>
      <c r="E204" s="13">
        <v>78.599999999999994</v>
      </c>
      <c r="F204" s="13">
        <v>2.25</v>
      </c>
      <c r="G204" s="13">
        <v>1</v>
      </c>
      <c r="H204" s="13">
        <v>15.42</v>
      </c>
      <c r="I204" s="15">
        <v>117.9</v>
      </c>
      <c r="J204" s="15">
        <v>3.375</v>
      </c>
      <c r="K204" s="15">
        <v>1.3049999999999999</v>
      </c>
      <c r="L204" s="15">
        <v>23.13</v>
      </c>
    </row>
    <row r="205" spans="1:12" x14ac:dyDescent="0.25">
      <c r="A205" s="5">
        <v>589</v>
      </c>
      <c r="B205" s="6" t="s">
        <v>4</v>
      </c>
      <c r="C205" s="5">
        <v>40</v>
      </c>
      <c r="D205" s="5">
        <v>40</v>
      </c>
      <c r="E205" s="13">
        <v>146.4</v>
      </c>
      <c r="F205" s="13">
        <v>2.36</v>
      </c>
      <c r="G205" s="13">
        <v>1.88</v>
      </c>
      <c r="H205" s="13">
        <v>30</v>
      </c>
      <c r="I205" s="13">
        <v>146.4</v>
      </c>
      <c r="J205" s="13">
        <v>2.36</v>
      </c>
      <c r="K205" s="13">
        <v>1.88</v>
      </c>
      <c r="L205" s="13">
        <v>30</v>
      </c>
    </row>
    <row r="206" spans="1:12" x14ac:dyDescent="0.25">
      <c r="A206" s="5">
        <v>100</v>
      </c>
      <c r="B206" s="6" t="s">
        <v>5</v>
      </c>
      <c r="C206" s="5">
        <v>9</v>
      </c>
      <c r="D206" s="5">
        <v>20</v>
      </c>
      <c r="E206" s="13">
        <v>31</v>
      </c>
      <c r="F206" s="13">
        <v>2.7</v>
      </c>
      <c r="G206" s="13">
        <v>3</v>
      </c>
      <c r="H206" s="13">
        <v>0</v>
      </c>
      <c r="I206" s="15">
        <v>68.599999999999994</v>
      </c>
      <c r="J206" s="15">
        <v>5.12</v>
      </c>
      <c r="K206" s="15">
        <v>5.22</v>
      </c>
      <c r="L206" s="15">
        <v>0</v>
      </c>
    </row>
    <row r="207" spans="1:12" ht="17.25" customHeight="1" x14ac:dyDescent="0.25">
      <c r="A207" s="27" t="s">
        <v>89</v>
      </c>
      <c r="B207" s="37"/>
      <c r="C207" s="3">
        <f>SUM(C202:C206)</f>
        <v>586</v>
      </c>
      <c r="D207" s="3">
        <f t="shared" ref="D207:L207" si="30">SUM(D202:D206)</f>
        <v>622</v>
      </c>
      <c r="E207" s="4">
        <f t="shared" si="30"/>
        <v>829.86</v>
      </c>
      <c r="F207" s="4">
        <f t="shared" si="30"/>
        <v>30.169999999999998</v>
      </c>
      <c r="G207" s="4">
        <f t="shared" si="30"/>
        <v>28.58</v>
      </c>
      <c r="H207" s="4">
        <f t="shared" si="30"/>
        <v>114.56</v>
      </c>
      <c r="I207" s="4">
        <f t="shared" si="30"/>
        <v>923.85199999999998</v>
      </c>
      <c r="J207" s="4">
        <f t="shared" si="30"/>
        <v>34.473999999999997</v>
      </c>
      <c r="K207" s="4">
        <f t="shared" si="30"/>
        <v>31.875999999999998</v>
      </c>
      <c r="L207" s="4">
        <f t="shared" si="30"/>
        <v>124.077</v>
      </c>
    </row>
    <row r="208" spans="1:12" ht="17.25" customHeight="1" x14ac:dyDescent="0.25">
      <c r="A208" s="35" t="s">
        <v>90</v>
      </c>
      <c r="B208" s="35"/>
      <c r="C208" s="35"/>
      <c r="D208" s="35"/>
      <c r="E208" s="4"/>
      <c r="F208" s="4"/>
      <c r="G208" s="4"/>
      <c r="H208" s="4"/>
      <c r="I208" s="4"/>
      <c r="J208" s="4"/>
      <c r="K208" s="4"/>
      <c r="L208" s="4"/>
    </row>
    <row r="209" spans="1:12" x14ac:dyDescent="0.25">
      <c r="A209" s="5">
        <v>106</v>
      </c>
      <c r="B209" s="6" t="s">
        <v>6</v>
      </c>
      <c r="C209" s="5">
        <v>60</v>
      </c>
      <c r="D209" s="5">
        <v>100</v>
      </c>
      <c r="E209" s="13">
        <v>14.4</v>
      </c>
      <c r="F209" s="13">
        <v>0.85299999999999998</v>
      </c>
      <c r="G209" s="13">
        <v>0.10666</v>
      </c>
      <c r="H209" s="13">
        <v>2</v>
      </c>
      <c r="I209" s="15">
        <v>24</v>
      </c>
      <c r="J209" s="15">
        <v>1.1000000000000001</v>
      </c>
      <c r="K209" s="15">
        <v>0.2</v>
      </c>
      <c r="L209" s="15">
        <v>3.8</v>
      </c>
    </row>
    <row r="210" spans="1:12" ht="30" x14ac:dyDescent="0.25">
      <c r="A210" s="5">
        <v>131</v>
      </c>
      <c r="B210" s="6" t="s">
        <v>80</v>
      </c>
      <c r="C210" s="5">
        <v>275</v>
      </c>
      <c r="D210" s="5">
        <v>275</v>
      </c>
      <c r="E210" s="13">
        <v>153.6</v>
      </c>
      <c r="F210" s="13">
        <v>7.6</v>
      </c>
      <c r="G210" s="13">
        <v>8.33</v>
      </c>
      <c r="H210" s="13">
        <v>12</v>
      </c>
      <c r="I210" s="13">
        <v>153.6</v>
      </c>
      <c r="J210" s="13">
        <v>7.6</v>
      </c>
      <c r="K210" s="13">
        <v>8.33</v>
      </c>
      <c r="L210" s="13">
        <v>12</v>
      </c>
    </row>
    <row r="211" spans="1:12" x14ac:dyDescent="0.25">
      <c r="A211" s="5" t="s">
        <v>81</v>
      </c>
      <c r="B211" s="6" t="s">
        <v>82</v>
      </c>
      <c r="C211" s="5">
        <v>115</v>
      </c>
      <c r="D211" s="5">
        <v>120</v>
      </c>
      <c r="E211" s="13">
        <v>165.6</v>
      </c>
      <c r="F211" s="13">
        <v>15</v>
      </c>
      <c r="G211" s="13">
        <v>8.8000000000000007</v>
      </c>
      <c r="H211" s="13">
        <v>6</v>
      </c>
      <c r="I211" s="15">
        <v>172.8</v>
      </c>
      <c r="J211" s="15">
        <v>15.651999999999999</v>
      </c>
      <c r="K211" s="15">
        <v>9.1820000000000004</v>
      </c>
      <c r="L211" s="15">
        <v>6.26</v>
      </c>
    </row>
    <row r="212" spans="1:12" x14ac:dyDescent="0.25">
      <c r="A212" s="5">
        <v>429</v>
      </c>
      <c r="B212" s="6" t="s">
        <v>62</v>
      </c>
      <c r="C212" s="5">
        <v>150</v>
      </c>
      <c r="D212" s="5">
        <v>180</v>
      </c>
      <c r="E212" s="13">
        <v>138</v>
      </c>
      <c r="F212" s="13">
        <v>3.15</v>
      </c>
      <c r="G212" s="13">
        <v>6.6</v>
      </c>
      <c r="H212" s="13">
        <v>16.350000000000001</v>
      </c>
      <c r="I212" s="15">
        <v>165.6</v>
      </c>
      <c r="J212" s="15">
        <v>3.78</v>
      </c>
      <c r="K212" s="15">
        <v>7.92</v>
      </c>
      <c r="L212" s="15">
        <v>19.62</v>
      </c>
    </row>
    <row r="213" spans="1:12" x14ac:dyDescent="0.25">
      <c r="A213" s="5">
        <v>512</v>
      </c>
      <c r="B213" s="6" t="s">
        <v>34</v>
      </c>
      <c r="C213" s="5">
        <v>200</v>
      </c>
      <c r="D213" s="5">
        <v>200</v>
      </c>
      <c r="E213" s="13">
        <v>81</v>
      </c>
      <c r="F213" s="13">
        <v>0.3</v>
      </c>
      <c r="G213" s="13">
        <v>0</v>
      </c>
      <c r="H213" s="13">
        <v>20.100000000000001</v>
      </c>
      <c r="I213" s="13">
        <v>81</v>
      </c>
      <c r="J213" s="13">
        <v>0.3</v>
      </c>
      <c r="K213" s="13">
        <v>0</v>
      </c>
      <c r="L213" s="13">
        <v>20.100000000000001</v>
      </c>
    </row>
    <row r="214" spans="1:12" x14ac:dyDescent="0.25">
      <c r="A214" s="5">
        <v>108</v>
      </c>
      <c r="B214" s="6" t="s">
        <v>12</v>
      </c>
      <c r="C214" s="5">
        <v>30</v>
      </c>
      <c r="D214" s="5">
        <v>41</v>
      </c>
      <c r="E214" s="13">
        <v>80.55</v>
      </c>
      <c r="F214" s="13">
        <v>2.6025</v>
      </c>
      <c r="G214" s="13">
        <v>0.27750000000000002</v>
      </c>
      <c r="H214" s="13">
        <v>16.86</v>
      </c>
      <c r="I214" s="15">
        <v>96.35</v>
      </c>
      <c r="J214" s="15">
        <v>3.1160000000000001</v>
      </c>
      <c r="K214" s="15">
        <v>0.32800000000000001</v>
      </c>
      <c r="L214" s="15">
        <v>20.172000000000001</v>
      </c>
    </row>
    <row r="215" spans="1:12" x14ac:dyDescent="0.25">
      <c r="A215" s="5">
        <v>109</v>
      </c>
      <c r="B215" s="6" t="s">
        <v>13</v>
      </c>
      <c r="C215" s="5">
        <v>30</v>
      </c>
      <c r="D215" s="5">
        <v>42</v>
      </c>
      <c r="E215" s="13">
        <v>58.73</v>
      </c>
      <c r="F215" s="13">
        <v>2.2269999999999999</v>
      </c>
      <c r="G215" s="13">
        <v>0.40500000000000003</v>
      </c>
      <c r="H215" s="13">
        <v>11.272</v>
      </c>
      <c r="I215" s="15">
        <v>73.08</v>
      </c>
      <c r="J215" s="15">
        <v>2.7719999999999998</v>
      </c>
      <c r="K215" s="15">
        <v>0.504</v>
      </c>
      <c r="L215" s="15">
        <v>14.028</v>
      </c>
    </row>
    <row r="216" spans="1:12" x14ac:dyDescent="0.25">
      <c r="A216" s="5" t="s">
        <v>38</v>
      </c>
      <c r="B216" s="6" t="s">
        <v>4</v>
      </c>
      <c r="C216" s="5">
        <v>20</v>
      </c>
      <c r="D216" s="5">
        <v>20</v>
      </c>
      <c r="E216" s="13">
        <v>114</v>
      </c>
      <c r="F216" s="13">
        <v>1</v>
      </c>
      <c r="G216" s="13">
        <v>8</v>
      </c>
      <c r="H216" s="13">
        <v>11</v>
      </c>
      <c r="I216" s="13">
        <v>114</v>
      </c>
      <c r="J216" s="13">
        <v>1</v>
      </c>
      <c r="K216" s="13">
        <v>8</v>
      </c>
      <c r="L216" s="13">
        <v>11</v>
      </c>
    </row>
    <row r="217" spans="1:12" ht="13.5" customHeight="1" x14ac:dyDescent="0.25">
      <c r="A217" s="27" t="s">
        <v>91</v>
      </c>
      <c r="B217" s="28"/>
      <c r="C217" s="1">
        <f>SUM(C209:C216)</f>
        <v>880</v>
      </c>
      <c r="D217" s="1">
        <f t="shared" ref="D217:L217" si="31">SUM(D209:D216)</f>
        <v>978</v>
      </c>
      <c r="E217" s="4">
        <f t="shared" si="31"/>
        <v>805.88</v>
      </c>
      <c r="F217" s="4">
        <f t="shared" si="31"/>
        <v>32.732500000000002</v>
      </c>
      <c r="G217" s="4">
        <f t="shared" si="31"/>
        <v>32.519159999999999</v>
      </c>
      <c r="H217" s="4">
        <f t="shared" si="31"/>
        <v>95.582000000000008</v>
      </c>
      <c r="I217" s="4">
        <f t="shared" si="31"/>
        <v>880.43000000000006</v>
      </c>
      <c r="J217" s="4">
        <f t="shared" si="31"/>
        <v>35.32</v>
      </c>
      <c r="K217" s="4">
        <f t="shared" si="31"/>
        <v>34.463999999999999</v>
      </c>
      <c r="L217" s="4">
        <f t="shared" si="31"/>
        <v>106.98000000000002</v>
      </c>
    </row>
    <row r="218" spans="1:12" ht="12" customHeight="1" x14ac:dyDescent="0.25">
      <c r="A218" s="27" t="s">
        <v>92</v>
      </c>
      <c r="B218" s="28"/>
      <c r="C218" s="1">
        <f>C207+C217</f>
        <v>1466</v>
      </c>
      <c r="D218" s="1">
        <f t="shared" ref="D218:L218" si="32">D207+D217</f>
        <v>1600</v>
      </c>
      <c r="E218" s="4">
        <f t="shared" si="32"/>
        <v>1635.74</v>
      </c>
      <c r="F218" s="4">
        <f t="shared" si="32"/>
        <v>62.902500000000003</v>
      </c>
      <c r="G218" s="4">
        <f t="shared" si="32"/>
        <v>61.099159999999998</v>
      </c>
      <c r="H218" s="4">
        <f t="shared" si="32"/>
        <v>210.142</v>
      </c>
      <c r="I218" s="4">
        <f t="shared" si="32"/>
        <v>1804.2820000000002</v>
      </c>
      <c r="J218" s="4">
        <f t="shared" si="32"/>
        <v>69.793999999999997</v>
      </c>
      <c r="K218" s="4">
        <f t="shared" si="32"/>
        <v>66.34</v>
      </c>
      <c r="L218" s="4">
        <f t="shared" si="32"/>
        <v>231.05700000000002</v>
      </c>
    </row>
    <row r="219" spans="1:12" x14ac:dyDescent="0.25">
      <c r="A219" s="29" t="s">
        <v>105</v>
      </c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1"/>
    </row>
    <row r="220" spans="1:12" x14ac:dyDescent="0.25">
      <c r="A220" s="32" t="s">
        <v>25</v>
      </c>
      <c r="B220" s="32"/>
      <c r="C220" s="32"/>
      <c r="D220" s="32"/>
      <c r="E220" s="2"/>
      <c r="F220" s="2"/>
      <c r="G220" s="2"/>
      <c r="H220" s="2"/>
      <c r="I220" s="2"/>
      <c r="J220" s="2"/>
      <c r="K220" s="2"/>
      <c r="L220" s="2"/>
    </row>
    <row r="221" spans="1:12" ht="30" x14ac:dyDescent="0.25">
      <c r="A221" s="7" t="s">
        <v>83</v>
      </c>
      <c r="B221" s="6" t="s">
        <v>84</v>
      </c>
      <c r="C221" s="5">
        <v>270</v>
      </c>
      <c r="D221" s="5">
        <v>300</v>
      </c>
      <c r="E221" s="13">
        <v>487</v>
      </c>
      <c r="F221" s="13">
        <v>24</v>
      </c>
      <c r="G221" s="13">
        <v>18</v>
      </c>
      <c r="H221" s="13">
        <v>57</v>
      </c>
      <c r="I221" s="15">
        <v>541.11099999999999</v>
      </c>
      <c r="J221" s="15">
        <v>26.666</v>
      </c>
      <c r="K221" s="15">
        <v>20</v>
      </c>
      <c r="L221" s="15">
        <v>63.332999999999998</v>
      </c>
    </row>
    <row r="222" spans="1:12" x14ac:dyDescent="0.25">
      <c r="A222" s="5">
        <v>493</v>
      </c>
      <c r="B222" s="6" t="s">
        <v>28</v>
      </c>
      <c r="C222" s="5">
        <v>200</v>
      </c>
      <c r="D222" s="5">
        <v>200</v>
      </c>
      <c r="E222" s="13">
        <v>60</v>
      </c>
      <c r="F222" s="13">
        <v>0.1</v>
      </c>
      <c r="G222" s="13">
        <v>0</v>
      </c>
      <c r="H222" s="13">
        <v>15</v>
      </c>
      <c r="I222" s="13">
        <v>60</v>
      </c>
      <c r="J222" s="13">
        <v>0.1</v>
      </c>
      <c r="K222" s="13">
        <v>0</v>
      </c>
      <c r="L222" s="13">
        <v>15</v>
      </c>
    </row>
    <row r="223" spans="1:12" x14ac:dyDescent="0.25">
      <c r="A223" s="5">
        <v>111</v>
      </c>
      <c r="B223" s="6" t="s">
        <v>3</v>
      </c>
      <c r="C223" s="5">
        <v>30</v>
      </c>
      <c r="D223" s="5">
        <v>43</v>
      </c>
      <c r="E223" s="13">
        <v>78.599999999999994</v>
      </c>
      <c r="F223" s="13">
        <v>2.25</v>
      </c>
      <c r="G223" s="13">
        <v>1</v>
      </c>
      <c r="H223" s="13">
        <v>15.42</v>
      </c>
      <c r="I223" s="15">
        <v>112.66</v>
      </c>
      <c r="J223" s="15">
        <v>3.2250000000000001</v>
      </c>
      <c r="K223" s="15">
        <v>1.2470000000000001</v>
      </c>
      <c r="L223" s="15">
        <v>22.102</v>
      </c>
    </row>
    <row r="224" spans="1:12" ht="17.25" customHeight="1" x14ac:dyDescent="0.25">
      <c r="A224" s="27" t="s">
        <v>89</v>
      </c>
      <c r="B224" s="38"/>
      <c r="C224" s="3">
        <f>SUM(C221:C223)</f>
        <v>500</v>
      </c>
      <c r="D224" s="3">
        <f t="shared" ref="D224:L224" si="33">SUM(D221:D223)</f>
        <v>543</v>
      </c>
      <c r="E224" s="4">
        <f t="shared" si="33"/>
        <v>625.6</v>
      </c>
      <c r="F224" s="4">
        <f t="shared" si="33"/>
        <v>26.35</v>
      </c>
      <c r="G224" s="4">
        <f t="shared" si="33"/>
        <v>19</v>
      </c>
      <c r="H224" s="4">
        <f t="shared" si="33"/>
        <v>87.42</v>
      </c>
      <c r="I224" s="4">
        <f t="shared" si="33"/>
        <v>713.77099999999996</v>
      </c>
      <c r="J224" s="4">
        <f t="shared" si="33"/>
        <v>29.991000000000003</v>
      </c>
      <c r="K224" s="4">
        <f t="shared" si="33"/>
        <v>21.247</v>
      </c>
      <c r="L224" s="4">
        <f t="shared" si="33"/>
        <v>100.435</v>
      </c>
    </row>
    <row r="225" spans="1:12" ht="17.25" customHeight="1" x14ac:dyDescent="0.25">
      <c r="A225" s="39" t="s">
        <v>90</v>
      </c>
      <c r="B225" s="40"/>
      <c r="C225" s="40"/>
      <c r="D225" s="41"/>
      <c r="E225" s="4"/>
      <c r="F225" s="4"/>
      <c r="G225" s="4"/>
      <c r="H225" s="4"/>
      <c r="I225" s="4"/>
      <c r="J225" s="4"/>
      <c r="K225" s="4"/>
      <c r="L225" s="4"/>
    </row>
    <row r="226" spans="1:12" x14ac:dyDescent="0.25">
      <c r="A226" s="5">
        <v>17</v>
      </c>
      <c r="B226" s="6" t="s">
        <v>85</v>
      </c>
      <c r="C226" s="5">
        <v>70</v>
      </c>
      <c r="D226" s="5">
        <v>100</v>
      </c>
      <c r="E226" s="13">
        <v>71.400000000000006</v>
      </c>
      <c r="F226" s="13">
        <v>0.49</v>
      </c>
      <c r="G226" s="13">
        <v>7</v>
      </c>
      <c r="H226" s="13">
        <v>1.4</v>
      </c>
      <c r="I226" s="15">
        <v>102</v>
      </c>
      <c r="J226" s="15">
        <v>0.7</v>
      </c>
      <c r="K226" s="15">
        <v>10.1</v>
      </c>
      <c r="L226" s="15">
        <v>2</v>
      </c>
    </row>
    <row r="227" spans="1:12" ht="30" x14ac:dyDescent="0.25">
      <c r="A227" s="5">
        <v>155</v>
      </c>
      <c r="B227" s="6" t="s">
        <v>86</v>
      </c>
      <c r="C227" s="5">
        <v>215</v>
      </c>
      <c r="D227" s="5">
        <v>265</v>
      </c>
      <c r="E227" s="13">
        <v>133</v>
      </c>
      <c r="F227" s="13">
        <v>5</v>
      </c>
      <c r="G227" s="13">
        <v>7</v>
      </c>
      <c r="H227" s="13">
        <v>14</v>
      </c>
      <c r="I227" s="15">
        <v>163.93</v>
      </c>
      <c r="J227" s="15">
        <v>6.1619999999999999</v>
      </c>
      <c r="K227" s="15">
        <v>8.6270000000000007</v>
      </c>
      <c r="L227" s="15">
        <v>17.254999999999999</v>
      </c>
    </row>
    <row r="228" spans="1:12" x14ac:dyDescent="0.25">
      <c r="A228" s="5">
        <v>364</v>
      </c>
      <c r="B228" s="6" t="s">
        <v>87</v>
      </c>
      <c r="C228" s="5">
        <v>200</v>
      </c>
      <c r="D228" s="5">
        <v>200</v>
      </c>
      <c r="E228" s="13">
        <v>306</v>
      </c>
      <c r="F228" s="13">
        <v>16</v>
      </c>
      <c r="G228" s="13">
        <v>17</v>
      </c>
      <c r="H228" s="13">
        <v>21</v>
      </c>
      <c r="I228" s="13">
        <v>306</v>
      </c>
      <c r="J228" s="13">
        <v>16</v>
      </c>
      <c r="K228" s="13">
        <v>17</v>
      </c>
      <c r="L228" s="13">
        <v>21</v>
      </c>
    </row>
    <row r="229" spans="1:12" x14ac:dyDescent="0.25">
      <c r="A229" s="5">
        <v>518</v>
      </c>
      <c r="B229" s="6" t="s">
        <v>88</v>
      </c>
      <c r="C229" s="5">
        <v>200</v>
      </c>
      <c r="D229" s="5">
        <v>200</v>
      </c>
      <c r="E229" s="13">
        <v>46</v>
      </c>
      <c r="F229" s="13">
        <v>0.5</v>
      </c>
      <c r="G229" s="13">
        <v>0.1</v>
      </c>
      <c r="H229" s="13">
        <v>0.1</v>
      </c>
      <c r="I229" s="13">
        <v>46</v>
      </c>
      <c r="J229" s="13">
        <v>0.5</v>
      </c>
      <c r="K229" s="13">
        <v>0.1</v>
      </c>
      <c r="L229" s="13">
        <v>0.1</v>
      </c>
    </row>
    <row r="230" spans="1:12" x14ac:dyDescent="0.25">
      <c r="A230" s="5">
        <v>108</v>
      </c>
      <c r="B230" s="6" t="s">
        <v>12</v>
      </c>
      <c r="C230" s="5">
        <v>38</v>
      </c>
      <c r="D230" s="5">
        <v>41</v>
      </c>
      <c r="E230" s="13">
        <v>89.3</v>
      </c>
      <c r="F230" s="13">
        <v>3</v>
      </c>
      <c r="G230" s="13">
        <v>0.3</v>
      </c>
      <c r="H230" s="13">
        <v>19</v>
      </c>
      <c r="I230" s="15">
        <v>96.35</v>
      </c>
      <c r="J230" s="15">
        <v>3.1160000000000001</v>
      </c>
      <c r="K230" s="15">
        <v>0.32800000000000001</v>
      </c>
      <c r="L230" s="15">
        <v>20.172000000000001</v>
      </c>
    </row>
    <row r="231" spans="1:12" x14ac:dyDescent="0.25">
      <c r="A231" s="5">
        <v>109</v>
      </c>
      <c r="B231" s="6" t="s">
        <v>13</v>
      </c>
      <c r="C231" s="5">
        <v>38</v>
      </c>
      <c r="D231" s="5">
        <v>42</v>
      </c>
      <c r="E231" s="13">
        <v>66</v>
      </c>
      <c r="F231" s="13">
        <v>3</v>
      </c>
      <c r="G231" s="13">
        <v>0.45</v>
      </c>
      <c r="H231" s="13">
        <v>13</v>
      </c>
      <c r="I231" s="15">
        <v>73.08</v>
      </c>
      <c r="J231" s="15">
        <v>2.7719999999999998</v>
      </c>
      <c r="K231" s="15">
        <v>0.504</v>
      </c>
      <c r="L231" s="15">
        <v>14.028</v>
      </c>
    </row>
    <row r="232" spans="1:12" x14ac:dyDescent="0.25">
      <c r="A232" s="5">
        <v>590</v>
      </c>
      <c r="B232" s="6" t="s">
        <v>4</v>
      </c>
      <c r="C232" s="5">
        <v>17</v>
      </c>
      <c r="D232" s="5">
        <v>34</v>
      </c>
      <c r="E232" s="13">
        <v>71.02</v>
      </c>
      <c r="F232" s="13">
        <v>1.33</v>
      </c>
      <c r="G232" s="13">
        <v>1.5109999999999999</v>
      </c>
      <c r="H232" s="13">
        <v>12.47</v>
      </c>
      <c r="I232" s="13">
        <v>141.78</v>
      </c>
      <c r="J232" s="13">
        <v>2.5499999999999998</v>
      </c>
      <c r="K232" s="13">
        <v>3.33</v>
      </c>
      <c r="L232" s="13">
        <v>25.29</v>
      </c>
    </row>
    <row r="233" spans="1:12" ht="13.5" customHeight="1" x14ac:dyDescent="0.25">
      <c r="A233" s="27" t="s">
        <v>91</v>
      </c>
      <c r="B233" s="28"/>
      <c r="C233" s="1">
        <f>SUM(C226:C232)</f>
        <v>778</v>
      </c>
      <c r="D233" s="1">
        <f t="shared" ref="D233:L233" si="34">SUM(D226:D232)</f>
        <v>882</v>
      </c>
      <c r="E233" s="4">
        <f t="shared" si="34"/>
        <v>782.71999999999991</v>
      </c>
      <c r="F233" s="4">
        <f t="shared" si="34"/>
        <v>29.32</v>
      </c>
      <c r="G233" s="4">
        <f t="shared" si="34"/>
        <v>33.361000000000004</v>
      </c>
      <c r="H233" s="4">
        <f t="shared" si="34"/>
        <v>80.97</v>
      </c>
      <c r="I233" s="4">
        <f t="shared" si="34"/>
        <v>929.1400000000001</v>
      </c>
      <c r="J233" s="4">
        <f t="shared" si="34"/>
        <v>31.8</v>
      </c>
      <c r="K233" s="4">
        <f t="shared" si="34"/>
        <v>39.989000000000004</v>
      </c>
      <c r="L233" s="4">
        <f t="shared" si="34"/>
        <v>99.844999999999999</v>
      </c>
    </row>
    <row r="234" spans="1:12" ht="12" customHeight="1" x14ac:dyDescent="0.25">
      <c r="A234" s="27" t="s">
        <v>92</v>
      </c>
      <c r="B234" s="28"/>
      <c r="C234" s="1">
        <f>C224+C233</f>
        <v>1278</v>
      </c>
      <c r="D234" s="1">
        <f t="shared" ref="D234:L234" si="35">D224+D233</f>
        <v>1425</v>
      </c>
      <c r="E234" s="4">
        <f t="shared" si="35"/>
        <v>1408.32</v>
      </c>
      <c r="F234" s="4">
        <f t="shared" si="35"/>
        <v>55.67</v>
      </c>
      <c r="G234" s="4">
        <f t="shared" si="35"/>
        <v>52.361000000000004</v>
      </c>
      <c r="H234" s="4">
        <f t="shared" si="35"/>
        <v>168.39</v>
      </c>
      <c r="I234" s="4">
        <f t="shared" si="35"/>
        <v>1642.9110000000001</v>
      </c>
      <c r="J234" s="4">
        <f t="shared" si="35"/>
        <v>61.791000000000004</v>
      </c>
      <c r="K234" s="4">
        <f t="shared" si="35"/>
        <v>61.236000000000004</v>
      </c>
      <c r="L234" s="4">
        <f t="shared" si="35"/>
        <v>200.28</v>
      </c>
    </row>
  </sheetData>
  <autoFilter ref="A6:L234" xr:uid="{00000000-0001-0000-0000-000000000000}"/>
  <mergeCells count="85">
    <mergeCell ref="A234:B234"/>
    <mergeCell ref="A200:L200"/>
    <mergeCell ref="A201:D201"/>
    <mergeCell ref="A207:B207"/>
    <mergeCell ref="A208:D208"/>
    <mergeCell ref="A217:B217"/>
    <mergeCell ref="A218:B218"/>
    <mergeCell ref="A219:L219"/>
    <mergeCell ref="A220:D220"/>
    <mergeCell ref="A224:B224"/>
    <mergeCell ref="A225:D225"/>
    <mergeCell ref="A233:B233"/>
    <mergeCell ref="A199:B199"/>
    <mergeCell ref="A161:L161"/>
    <mergeCell ref="A162:D162"/>
    <mergeCell ref="A168:B168"/>
    <mergeCell ref="A169:D169"/>
    <mergeCell ref="A178:B178"/>
    <mergeCell ref="A179:B179"/>
    <mergeCell ref="A180:L180"/>
    <mergeCell ref="A181:D181"/>
    <mergeCell ref="A188:B188"/>
    <mergeCell ref="A189:D189"/>
    <mergeCell ref="A198:B198"/>
    <mergeCell ref="A160:B160"/>
    <mergeCell ref="A122:L122"/>
    <mergeCell ref="A123:D123"/>
    <mergeCell ref="A130:B130"/>
    <mergeCell ref="A131:D131"/>
    <mergeCell ref="A140:B140"/>
    <mergeCell ref="A141:B141"/>
    <mergeCell ref="A142:L142"/>
    <mergeCell ref="A143:D143"/>
    <mergeCell ref="A150:B150"/>
    <mergeCell ref="A151:D151"/>
    <mergeCell ref="A159:B159"/>
    <mergeCell ref="A121:B121"/>
    <mergeCell ref="A85:L85"/>
    <mergeCell ref="A86:D86"/>
    <mergeCell ref="A93:B93"/>
    <mergeCell ref="A94:D94"/>
    <mergeCell ref="A102:B102"/>
    <mergeCell ref="A103:B103"/>
    <mergeCell ref="A104:L104"/>
    <mergeCell ref="A105:D105"/>
    <mergeCell ref="A110:B110"/>
    <mergeCell ref="A111:D111"/>
    <mergeCell ref="A120:B120"/>
    <mergeCell ref="A84:B84"/>
    <mergeCell ref="A48:L48"/>
    <mergeCell ref="A49:D49"/>
    <mergeCell ref="A55:B55"/>
    <mergeCell ref="A56:D56"/>
    <mergeCell ref="A64:B64"/>
    <mergeCell ref="A65:B65"/>
    <mergeCell ref="A66:L66"/>
    <mergeCell ref="A67:D67"/>
    <mergeCell ref="A73:B73"/>
    <mergeCell ref="A74:D74"/>
    <mergeCell ref="A83:B83"/>
    <mergeCell ref="A47:B47"/>
    <mergeCell ref="A7:L7"/>
    <mergeCell ref="A8:D8"/>
    <mergeCell ref="A15:B15"/>
    <mergeCell ref="A16:D16"/>
    <mergeCell ref="A25:B25"/>
    <mergeCell ref="A26:B26"/>
    <mergeCell ref="A27:L27"/>
    <mergeCell ref="A28:D28"/>
    <mergeCell ref="A36:B36"/>
    <mergeCell ref="A37:D37"/>
    <mergeCell ref="A46:B46"/>
    <mergeCell ref="A1:L1"/>
    <mergeCell ref="A2:L2"/>
    <mergeCell ref="F5:H5"/>
    <mergeCell ref="E5:E6"/>
    <mergeCell ref="J5:L5"/>
    <mergeCell ref="I5:I6"/>
    <mergeCell ref="A3:L3"/>
    <mergeCell ref="A4:A6"/>
    <mergeCell ref="B4:B6"/>
    <mergeCell ref="C4:C5"/>
    <mergeCell ref="D4:D5"/>
    <mergeCell ref="E4:H4"/>
    <mergeCell ref="I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Buh4</dc:creator>
  <cp:lastModifiedBy>Ирина Степанова</cp:lastModifiedBy>
  <dcterms:created xsi:type="dcterms:W3CDTF">2015-06-05T18:19:34Z</dcterms:created>
  <dcterms:modified xsi:type="dcterms:W3CDTF">2023-09-18T05:52:47Z</dcterms:modified>
</cp:coreProperties>
</file>